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90" windowWidth="20730" windowHeight="11730"/>
  </bookViews>
  <sheets>
    <sheet name="Sheet1" sheetId="1" r:id="rId1"/>
    <sheet name="Sheet2" sheetId="2" state="hidden" r:id="rId2"/>
    <sheet name="Sheet3" sheetId="3" state="hidden" r:id="rId3"/>
    <sheet name="Sheet4" sheetId="4" state="hidden" r:id="rId4"/>
    <sheet name="Sheet5" sheetId="5" state="hidden" r:id="rId5"/>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 r="D22" i="1" l="1"/>
</calcChain>
</file>

<file path=xl/sharedStrings.xml><?xml version="1.0" encoding="utf-8"?>
<sst xmlns="http://schemas.openxmlformats.org/spreadsheetml/2006/main" count="56" uniqueCount="54">
  <si>
    <t>Shandong Jianyuan Bioengineering Co., Ltd.</t>
  </si>
  <si>
    <t>Output, tonne</t>
  </si>
  <si>
    <t>Feed grade</t>
  </si>
  <si>
    <t>PPC</t>
  </si>
  <si>
    <t>PPI</t>
  </si>
  <si>
    <t>Remark</t>
    <phoneticPr fontId="3" type="noConversion"/>
  </si>
  <si>
    <t>Source: CCM</t>
    <phoneticPr fontId="3" type="noConversion"/>
  </si>
  <si>
    <t>No.</t>
    <phoneticPr fontId="3" type="noConversion"/>
  </si>
  <si>
    <t>Producer</t>
    <phoneticPr fontId="3" type="noConversion"/>
  </si>
  <si>
    <t>Abbreviation</t>
    <phoneticPr fontId="3" type="noConversion"/>
  </si>
  <si>
    <t>Capacity, t/a</t>
    <phoneticPr fontId="3" type="noConversion"/>
  </si>
  <si>
    <t>Time</t>
    <phoneticPr fontId="3" type="noConversion"/>
  </si>
  <si>
    <t>Total</t>
    <phoneticPr fontId="3" type="noConversion"/>
  </si>
  <si>
    <t>Month</t>
    <phoneticPr fontId="3" type="noConversion"/>
  </si>
  <si>
    <t>Average ex-works price, USD/t</t>
    <phoneticPr fontId="3" type="noConversion"/>
  </si>
  <si>
    <t>Remark</t>
    <phoneticPr fontId="3" type="noConversion"/>
  </si>
  <si>
    <t>Feed grade</t>
    <phoneticPr fontId="3" type="noConversion"/>
  </si>
  <si>
    <t>PPC</t>
    <phoneticPr fontId="3" type="noConversion"/>
  </si>
  <si>
    <t>PPI</t>
    <phoneticPr fontId="3" type="noConversion"/>
  </si>
  <si>
    <t>Source: CCM</t>
    <phoneticPr fontId="3" type="noConversion"/>
  </si>
  <si>
    <t>Capacity, t/a</t>
    <phoneticPr fontId="3" type="noConversion"/>
  </si>
  <si>
    <t>Shandong Jianyuan</t>
  </si>
  <si>
    <t>Yantai Oriental Protein Tech Co., Ltd.</t>
  </si>
  <si>
    <t>Oriental Protein</t>
  </si>
  <si>
    <t>Jiujiang Tiantai Food Co., Ltd.</t>
  </si>
  <si>
    <t>Jiujiang Tiantai</t>
  </si>
  <si>
    <t>Suzhou Wanshen Flour Products Co., Ltd.</t>
  </si>
  <si>
    <t>Suzhou Wanshen</t>
  </si>
  <si>
    <t>Shandong Jindu Talin Food Co., Ltd.</t>
  </si>
  <si>
    <t>Jindu Talin</t>
  </si>
  <si>
    <t>Yantai T.Full Biotech Co., Ltd.</t>
  </si>
  <si>
    <t>Shandong Huatai</t>
  </si>
  <si>
    <t>Yantai Shuangta Food Co., Ltd.</t>
    <phoneticPr fontId="3" type="noConversion"/>
  </si>
  <si>
    <t>Shuangta Food</t>
    <phoneticPr fontId="3" type="noConversion"/>
  </si>
  <si>
    <t>Output, tonne</t>
    <phoneticPr fontId="3" type="noConversion"/>
  </si>
  <si>
    <t>Yosin Biotechnology (Yantai) Co., Ltd.</t>
  </si>
  <si>
    <t>Yosin Biotechnology</t>
  </si>
  <si>
    <t>Linyi Yuwang Vegetable Protein Co., Ltd.</t>
    <phoneticPr fontId="3" type="noConversion"/>
  </si>
  <si>
    <t>Linyi Yuwang</t>
    <phoneticPr fontId="3" type="noConversion"/>
  </si>
  <si>
    <t>IDYL Biotech (Yantai) Ltd.</t>
    <phoneticPr fontId="3" type="noConversion"/>
  </si>
  <si>
    <t>IDYL Biotech</t>
    <phoneticPr fontId="3" type="noConversion"/>
  </si>
  <si>
    <t>Shandong Huatai Food Products Co., Ltd.</t>
    <phoneticPr fontId="3" type="noConversion"/>
  </si>
  <si>
    <t>Danisco Shineway</t>
    <phoneticPr fontId="3" type="noConversion"/>
  </si>
  <si>
    <t>Danisco Shineway Luohe Beans Co., Ltd. (the former DuPont Shineway Luohe Protein Co., Ltd.)</t>
    <phoneticPr fontId="3" type="noConversion"/>
  </si>
  <si>
    <t>Yantai T.Full</t>
    <phoneticPr fontId="3" type="noConversion"/>
  </si>
  <si>
    <t>Table 1-1 Average ex-works price of pea protein in China, Sept. 2023</t>
    <phoneticPr fontId="3" type="noConversion"/>
  </si>
  <si>
    <t>Sept. 2023</t>
    <phoneticPr fontId="2" type="noConversion"/>
  </si>
  <si>
    <t>Note: The USD price is calculated according to the USD/CNY exchange rate of 7.1788.</t>
    <phoneticPr fontId="3" type="noConversion"/>
  </si>
  <si>
    <t>Table 1-2 Capacity and output of pea protein by producers in China, July–Sept. 2023</t>
    <phoneticPr fontId="3" type="noConversion"/>
  </si>
  <si>
    <t>Table 1-3 Capacity and output of pea protein in China, July–Sept. 2023</t>
    <phoneticPr fontId="3" type="noConversion"/>
  </si>
  <si>
    <t>July–Sept. 2023</t>
    <phoneticPr fontId="3" type="noConversion"/>
  </si>
  <si>
    <t>In July–Sept. 2023, the output of PPC and PPI continued to increase, and the production of feed-grade pea protein remained stable.</t>
    <phoneticPr fontId="3" type="noConversion"/>
  </si>
  <si>
    <t>In Sept. 2023, the ex-works price of PPC increased by USD32/t while the price of PPI dropped by USD26/t compared to Aug. 2023.</t>
    <phoneticPr fontId="3" type="noConversion"/>
  </si>
  <si>
    <t>From July to Sept. 2023, the domestic output of pea protein grew by 3.76% over the previous quarter, mainly due to the increased overseas demand. The production of PPC and PPI continued to increase, and the inventory of PPC was relatively tight. In addition, the decrease in the costs of dry peas also helped manufacturers to boost the sale of pea protein.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</si>
</sst>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宋体"/>
      <family val="2"/>
      <scheme val="minor"/>
    </font>
    <font>
      <sz val="8"/>
      <color indexed="8"/>
      <name val="Arial"/>
      <family val="2"/>
    </font>
    <font>
      <sz val="9"/>
      <name val="宋体"/>
      <family val="3"/>
      <charset val="134"/>
      <scheme val="minor"/>
    </font>
    <font>
      <sz val="9"/>
      <name val="宋体"/>
      <family val="3"/>
      <charset val="134"/>
    </font>
    <font>
      <sz val="11"/>
      <color indexed="8"/>
      <name val="宋体"/>
      <family val="3"/>
      <charset val="134"/>
    </font>
    <font>
      <b/>
      <sz val="8"/>
      <color indexed="8"/>
      <name val="Arial"/>
      <family val="2"/>
    </font>
    <font>
      <sz val="8"/>
      <color indexed="8"/>
      <name val="宋体"/>
      <family val="3"/>
      <charset val="134"/>
    </font>
    <font>
      <i/>
      <sz val="8"/>
      <color indexed="8"/>
      <name val="Arial"/>
      <family val="2"/>
    </font>
    <font>
      <sz val="11"/>
      <color theme="1"/>
      <name val="Arial"/>
      <family val="2"/>
    </font>
    <font>
      <sz val="10"/>
      <color theme="1"/>
      <name val="宋体"/>
      <family val="2"/>
      <scheme val="minor"/>
    </font>
    <font>
      <sz val="9"/>
      <color theme="1"/>
      <name val="宋体"/>
      <family val="2"/>
      <scheme val="minor"/>
    </font>
    <font>
      <sz val="8"/>
      <name val="Arial"/>
      <family val="2"/>
    </font>
    <font>
      <sz val="8"/>
      <color theme="1"/>
      <name val="宋体"/>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4" fillId="0" borderId="0"/>
  </cellStyleXfs>
  <cellXfs count="48">
    <xf numFmtId="0" fontId="0" fillId="0" borderId="0" xfId="0"/>
    <xf numFmtId="0" fontId="1" fillId="0" borderId="0" xfId="0" applyFont="1" applyAlignment="1">
      <alignment horizontal="left"/>
    </xf>
    <xf numFmtId="0" fontId="1" fillId="0" borderId="0" xfId="0" applyFont="1" applyAlignment="1">
      <alignment vertical="center"/>
    </xf>
    <xf numFmtId="0" fontId="6" fillId="0" borderId="0" xfId="0" applyFont="1" applyAlignment="1">
      <alignment vertical="center"/>
    </xf>
    <xf numFmtId="49" fontId="1" fillId="0" borderId="1" xfId="1" applyNumberFormat="1" applyFont="1" applyBorder="1" applyAlignment="1">
      <alignment horizontal="center" vertical="center"/>
    </xf>
    <xf numFmtId="0" fontId="7" fillId="0" borderId="0" xfId="0" applyFont="1" applyAlignment="1">
      <alignment vertical="center"/>
    </xf>
    <xf numFmtId="176" fontId="1" fillId="0" borderId="0" xfId="0" applyNumberFormat="1" applyFont="1" applyAlignment="1">
      <alignment vertical="center"/>
    </xf>
    <xf numFmtId="176" fontId="6" fillId="0" borderId="0" xfId="0" applyNumberFormat="1" applyFont="1" applyAlignment="1">
      <alignment vertical="center"/>
    </xf>
    <xf numFmtId="0" fontId="1" fillId="0" borderId="0" xfId="0" applyFont="1" applyAlignment="1">
      <alignment horizontal="left" vertical="center"/>
    </xf>
    <xf numFmtId="0" fontId="1" fillId="0" borderId="1" xfId="0" applyFont="1" applyBorder="1" applyAlignment="1">
      <alignment horizontal="center"/>
    </xf>
    <xf numFmtId="0" fontId="1" fillId="0" borderId="1" xfId="0" applyFont="1" applyBorder="1" applyAlignment="1">
      <alignment vertical="center"/>
    </xf>
    <xf numFmtId="0" fontId="1" fillId="0" borderId="0" xfId="0" applyFont="1" applyBorder="1" applyAlignment="1">
      <alignment vertical="center"/>
    </xf>
    <xf numFmtId="176" fontId="5" fillId="0" borderId="0" xfId="0" applyNumberFormat="1" applyFont="1" applyBorder="1" applyAlignment="1">
      <alignment horizontal="center" vertical="center"/>
    </xf>
    <xf numFmtId="0" fontId="1" fillId="0" borderId="0" xfId="0" applyFont="1" applyBorder="1" applyAlignment="1">
      <alignment horizontal="justify" vertical="top" wrapText="1"/>
    </xf>
    <xf numFmtId="0" fontId="1" fillId="0" borderId="0" xfId="0" applyFont="1" applyAlignment="1">
      <alignment wrapText="1"/>
    </xf>
    <xf numFmtId="0" fontId="1" fillId="0" borderId="9" xfId="0" applyFont="1" applyBorder="1" applyAlignment="1">
      <alignment horizontal="left" vertical="center"/>
    </xf>
    <xf numFmtId="0" fontId="1" fillId="0" borderId="0" xfId="0" applyFont="1" applyAlignment="1">
      <alignment horizontal="left" wrapText="1"/>
    </xf>
    <xf numFmtId="176" fontId="1" fillId="0" borderId="1" xfId="0" applyNumberFormat="1" applyFont="1" applyBorder="1" applyAlignment="1">
      <alignment horizontal="right"/>
    </xf>
    <xf numFmtId="0" fontId="8" fillId="0" borderId="0" xfId="0" applyFont="1" applyAlignment="1">
      <alignment vertical="center"/>
    </xf>
    <xf numFmtId="0" fontId="5" fillId="0" borderId="1" xfId="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176" fontId="5" fillId="0" borderId="1" xfId="0" applyNumberFormat="1" applyFont="1" applyBorder="1" applyAlignment="1">
      <alignment vertical="center"/>
    </xf>
    <xf numFmtId="10" fontId="0" fillId="0" borderId="0" xfId="0" applyNumberFormat="1"/>
    <xf numFmtId="0" fontId="5" fillId="0" borderId="1" xfId="0" applyFont="1" applyFill="1" applyBorder="1" applyAlignment="1">
      <alignment horizontal="center" vertical="center" wrapText="1"/>
    </xf>
    <xf numFmtId="176" fontId="1" fillId="0" borderId="1" xfId="0" applyNumberFormat="1" applyFont="1" applyBorder="1" applyAlignment="1">
      <alignment horizontal="center" vertical="center"/>
    </xf>
    <xf numFmtId="0" fontId="9" fillId="0" borderId="0" xfId="0" applyFont="1"/>
    <xf numFmtId="0" fontId="1" fillId="0" borderId="1" xfId="0" applyFont="1" applyBorder="1" applyAlignment="1">
      <alignment horizontal="fill" vertical="center"/>
    </xf>
    <xf numFmtId="0" fontId="10" fillId="0" borderId="0" xfId="0" applyFont="1"/>
    <xf numFmtId="176" fontId="0" fillId="0" borderId="0" xfId="0" applyNumberFormat="1"/>
    <xf numFmtId="176" fontId="1" fillId="0" borderId="1" xfId="0" applyNumberFormat="1" applyFont="1" applyBorder="1" applyAlignment="1">
      <alignment horizontal="right" vertical="center"/>
    </xf>
    <xf numFmtId="0" fontId="11" fillId="0" borderId="1" xfId="0" applyFont="1" applyBorder="1" applyAlignment="1">
      <alignment vertical="center"/>
    </xf>
    <xf numFmtId="0" fontId="12" fillId="0" borderId="0" xfId="0" applyFont="1"/>
    <xf numFmtId="0" fontId="0" fillId="0" borderId="0" xfId="0" applyAlignment="1">
      <alignment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8"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5" fillId="0" borderId="1" xfId="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cellXfs>
  <cellStyles count="2">
    <cellStyle name="常规" xfId="0" builtinId="0"/>
    <cellStyle name="常规_Sheet1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115" zoomScaleNormal="115" workbookViewId="0">
      <selection activeCell="G16" sqref="G16"/>
    </sheetView>
  </sheetViews>
  <sheetFormatPr defaultRowHeight="13.5" x14ac:dyDescent="0.15"/>
  <cols>
    <col min="1" max="1" width="12.5" customWidth="1"/>
    <col min="6" max="6" width="24.125" customWidth="1"/>
    <col min="7" max="7" width="9.625" customWidth="1"/>
    <col min="9" max="9" width="9" customWidth="1"/>
  </cols>
  <sheetData>
    <row r="1" spans="1:8" ht="14.25" x14ac:dyDescent="0.2">
      <c r="A1" s="1" t="s">
        <v>45</v>
      </c>
      <c r="B1" s="1"/>
      <c r="C1" s="1"/>
      <c r="D1" s="1"/>
      <c r="E1" s="1"/>
      <c r="F1" s="1"/>
      <c r="G1" s="2"/>
    </row>
    <row r="2" spans="1:8" x14ac:dyDescent="0.15">
      <c r="A2" s="42" t="s">
        <v>13</v>
      </c>
      <c r="B2" s="42" t="s">
        <v>14</v>
      </c>
      <c r="C2" s="42"/>
      <c r="D2" s="42"/>
      <c r="E2" s="37" t="s">
        <v>15</v>
      </c>
      <c r="F2" s="3"/>
      <c r="G2" s="3"/>
    </row>
    <row r="3" spans="1:8" x14ac:dyDescent="0.15">
      <c r="A3" s="42"/>
      <c r="B3" s="19" t="s">
        <v>16</v>
      </c>
      <c r="C3" s="19" t="s">
        <v>17</v>
      </c>
      <c r="D3" s="19" t="s">
        <v>18</v>
      </c>
      <c r="E3" s="37"/>
      <c r="F3" s="3"/>
      <c r="G3" s="3"/>
      <c r="H3" s="26"/>
    </row>
    <row r="4" spans="1:8" ht="14.25" x14ac:dyDescent="0.2">
      <c r="A4" s="4" t="s">
        <v>46</v>
      </c>
      <c r="B4" s="17">
        <v>1045</v>
      </c>
      <c r="C4" s="17">
        <v>1600</v>
      </c>
      <c r="D4" s="17">
        <v>2958</v>
      </c>
      <c r="E4" s="27" t="s">
        <v>52</v>
      </c>
      <c r="F4" s="3"/>
      <c r="G4" s="3"/>
      <c r="H4" s="26"/>
    </row>
    <row r="5" spans="1:8" ht="14.25" x14ac:dyDescent="0.15">
      <c r="A5" s="5" t="s">
        <v>47</v>
      </c>
      <c r="B5" s="18"/>
      <c r="C5" s="18"/>
      <c r="D5" s="18"/>
      <c r="E5" s="18"/>
      <c r="F5" s="3"/>
      <c r="H5" s="26"/>
    </row>
    <row r="6" spans="1:8" x14ac:dyDescent="0.15">
      <c r="A6" s="5" t="s">
        <v>19</v>
      </c>
      <c r="B6" s="3"/>
      <c r="C6" s="3"/>
      <c r="D6" s="3"/>
      <c r="E6" s="3"/>
      <c r="F6" s="3"/>
      <c r="G6" s="3"/>
    </row>
    <row r="7" spans="1:8" x14ac:dyDescent="0.15">
      <c r="A7" s="5"/>
      <c r="B7" s="6"/>
      <c r="C7" s="7"/>
      <c r="D7" s="7"/>
      <c r="E7" s="3"/>
      <c r="F7" s="3"/>
      <c r="G7" s="3"/>
    </row>
    <row r="8" spans="1:8" ht="14.25" x14ac:dyDescent="0.2">
      <c r="A8" s="8" t="s">
        <v>48</v>
      </c>
      <c r="B8" s="8"/>
      <c r="C8" s="8"/>
      <c r="D8" s="1"/>
      <c r="E8" s="1"/>
      <c r="F8" s="1"/>
    </row>
    <row r="9" spans="1:8" x14ac:dyDescent="0.15">
      <c r="A9" s="20" t="s">
        <v>7</v>
      </c>
      <c r="B9" s="20" t="s">
        <v>8</v>
      </c>
      <c r="C9" s="20" t="s">
        <v>9</v>
      </c>
      <c r="D9" s="21" t="s">
        <v>20</v>
      </c>
      <c r="E9" s="21" t="s">
        <v>34</v>
      </c>
      <c r="F9" s="20" t="s">
        <v>5</v>
      </c>
    </row>
    <row r="10" spans="1:8" ht="15" customHeight="1" x14ac:dyDescent="0.2">
      <c r="A10" s="9">
        <v>1</v>
      </c>
      <c r="B10" s="10" t="s">
        <v>32</v>
      </c>
      <c r="C10" s="10" t="s">
        <v>33</v>
      </c>
      <c r="D10" s="17">
        <v>70350</v>
      </c>
      <c r="E10" s="17">
        <v>10800</v>
      </c>
      <c r="F10" s="39" t="s">
        <v>53</v>
      </c>
    </row>
    <row r="11" spans="1:8" ht="14.25" x14ac:dyDescent="0.2">
      <c r="A11" s="46">
        <v>2</v>
      </c>
      <c r="B11" s="10" t="s">
        <v>22</v>
      </c>
      <c r="C11" s="10" t="s">
        <v>23</v>
      </c>
      <c r="D11" s="17">
        <v>27800</v>
      </c>
      <c r="E11" s="17">
        <v>2700</v>
      </c>
      <c r="F11" s="40"/>
    </row>
    <row r="12" spans="1:8" ht="14.25" x14ac:dyDescent="0.2">
      <c r="A12" s="47"/>
      <c r="B12" s="10" t="s">
        <v>24</v>
      </c>
      <c r="C12" s="10" t="s">
        <v>25</v>
      </c>
      <c r="D12" s="17">
        <v>17280</v>
      </c>
      <c r="E12" s="17">
        <v>1680</v>
      </c>
      <c r="F12" s="40"/>
    </row>
    <row r="13" spans="1:8" ht="14.25" customHeight="1" x14ac:dyDescent="0.2">
      <c r="A13" s="9">
        <v>3</v>
      </c>
      <c r="B13" s="10" t="s">
        <v>0</v>
      </c>
      <c r="C13" s="10" t="s">
        <v>21</v>
      </c>
      <c r="D13" s="17">
        <v>26000</v>
      </c>
      <c r="E13" s="17">
        <v>2460</v>
      </c>
      <c r="F13" s="40"/>
    </row>
    <row r="14" spans="1:8" ht="14.25" x14ac:dyDescent="0.2">
      <c r="A14" s="9">
        <v>4</v>
      </c>
      <c r="B14" s="10" t="s">
        <v>26</v>
      </c>
      <c r="C14" s="10" t="s">
        <v>27</v>
      </c>
      <c r="D14" s="17">
        <v>15000</v>
      </c>
      <c r="E14" s="17">
        <v>1550</v>
      </c>
      <c r="F14" s="40"/>
    </row>
    <row r="15" spans="1:8" ht="14.25" x14ac:dyDescent="0.2">
      <c r="A15" s="9">
        <v>5</v>
      </c>
      <c r="B15" s="10" t="s">
        <v>30</v>
      </c>
      <c r="C15" s="10" t="s">
        <v>44</v>
      </c>
      <c r="D15" s="17">
        <v>13500</v>
      </c>
      <c r="E15" s="17">
        <v>1050</v>
      </c>
      <c r="F15" s="40"/>
    </row>
    <row r="16" spans="1:8" ht="14.25" x14ac:dyDescent="0.2">
      <c r="A16" s="9">
        <v>6</v>
      </c>
      <c r="B16" s="10" t="s">
        <v>35</v>
      </c>
      <c r="C16" s="10" t="s">
        <v>36</v>
      </c>
      <c r="D16" s="17">
        <v>10800</v>
      </c>
      <c r="E16" s="17">
        <v>700</v>
      </c>
      <c r="F16" s="40"/>
    </row>
    <row r="17" spans="1:8" ht="14.25" x14ac:dyDescent="0.2">
      <c r="A17" s="9">
        <v>7</v>
      </c>
      <c r="B17" s="10" t="s">
        <v>37</v>
      </c>
      <c r="C17" s="10" t="s">
        <v>38</v>
      </c>
      <c r="D17" s="17">
        <v>10000</v>
      </c>
      <c r="E17" s="17">
        <v>820</v>
      </c>
      <c r="F17" s="40"/>
    </row>
    <row r="18" spans="1:8" ht="14.25" x14ac:dyDescent="0.2">
      <c r="A18" s="9">
        <v>8</v>
      </c>
      <c r="B18" s="10" t="s">
        <v>28</v>
      </c>
      <c r="C18" s="10" t="s">
        <v>29</v>
      </c>
      <c r="D18" s="17">
        <v>7800</v>
      </c>
      <c r="E18" s="17">
        <v>180</v>
      </c>
      <c r="F18" s="40"/>
    </row>
    <row r="19" spans="1:8" ht="14.25" x14ac:dyDescent="0.2">
      <c r="A19" s="9">
        <v>9</v>
      </c>
      <c r="B19" s="31" t="s">
        <v>39</v>
      </c>
      <c r="C19" s="31" t="s">
        <v>40</v>
      </c>
      <c r="D19" s="17">
        <v>4800</v>
      </c>
      <c r="E19" s="17">
        <v>80</v>
      </c>
      <c r="F19" s="40"/>
    </row>
    <row r="20" spans="1:8" ht="14.25" x14ac:dyDescent="0.2">
      <c r="A20" s="9">
        <v>10</v>
      </c>
      <c r="B20" s="31" t="s">
        <v>41</v>
      </c>
      <c r="C20" s="31" t="s">
        <v>31</v>
      </c>
      <c r="D20" s="17">
        <v>3800</v>
      </c>
      <c r="E20" s="17">
        <v>30</v>
      </c>
      <c r="F20" s="40"/>
    </row>
    <row r="21" spans="1:8" ht="14.25" x14ac:dyDescent="0.2">
      <c r="A21" s="9">
        <v>11</v>
      </c>
      <c r="B21" s="10" t="s">
        <v>43</v>
      </c>
      <c r="C21" s="10" t="s">
        <v>42</v>
      </c>
      <c r="D21" s="17">
        <v>2000</v>
      </c>
      <c r="E21" s="17">
        <v>50</v>
      </c>
      <c r="F21" s="40"/>
    </row>
    <row r="22" spans="1:8" x14ac:dyDescent="0.15">
      <c r="A22" s="43" t="s">
        <v>12</v>
      </c>
      <c r="B22" s="44"/>
      <c r="C22" s="45"/>
      <c r="D22" s="22">
        <f>SUM(D10:D21)</f>
        <v>209130</v>
      </c>
      <c r="E22" s="22">
        <f>SUM(E10:E21)</f>
        <v>22100</v>
      </c>
      <c r="F22" s="41"/>
    </row>
    <row r="23" spans="1:8" x14ac:dyDescent="0.15">
      <c r="A23" s="38" t="s">
        <v>6</v>
      </c>
      <c r="B23" s="38"/>
      <c r="C23" s="11"/>
      <c r="D23" s="12"/>
      <c r="E23" s="12"/>
      <c r="F23" s="13"/>
      <c r="G23" s="33"/>
    </row>
    <row r="24" spans="1:8" ht="15" customHeight="1" x14ac:dyDescent="0.2">
      <c r="A24" s="2"/>
      <c r="B24" s="2"/>
      <c r="C24" s="2"/>
      <c r="D24" s="2"/>
      <c r="E24" s="14"/>
      <c r="F24" s="2"/>
    </row>
    <row r="25" spans="1:8" ht="14.25" x14ac:dyDescent="0.2">
      <c r="A25" s="15" t="s">
        <v>49</v>
      </c>
      <c r="B25" s="15"/>
      <c r="C25" s="1"/>
      <c r="D25" s="1"/>
      <c r="E25" s="16"/>
      <c r="F25" s="1"/>
      <c r="G25" s="2"/>
    </row>
    <row r="26" spans="1:8" x14ac:dyDescent="0.15">
      <c r="A26" s="34" t="s">
        <v>11</v>
      </c>
      <c r="B26" s="34" t="s">
        <v>10</v>
      </c>
      <c r="C26" s="36" t="s">
        <v>1</v>
      </c>
      <c r="D26" s="36"/>
      <c r="E26" s="36"/>
      <c r="F26" s="37" t="s">
        <v>5</v>
      </c>
      <c r="G26" s="2"/>
    </row>
    <row r="27" spans="1:8" ht="14.25" customHeight="1" x14ac:dyDescent="0.15">
      <c r="A27" s="35"/>
      <c r="B27" s="35"/>
      <c r="C27" s="24" t="s">
        <v>2</v>
      </c>
      <c r="D27" s="24" t="s">
        <v>3</v>
      </c>
      <c r="E27" s="24" t="s">
        <v>4</v>
      </c>
      <c r="F27" s="37"/>
      <c r="G27" s="2"/>
      <c r="H27" s="26"/>
    </row>
    <row r="28" spans="1:8" ht="12.75" customHeight="1" x14ac:dyDescent="0.15">
      <c r="A28" s="25" t="s">
        <v>50</v>
      </c>
      <c r="B28" s="30">
        <v>209130</v>
      </c>
      <c r="C28" s="30">
        <v>160</v>
      </c>
      <c r="D28" s="30">
        <v>840</v>
      </c>
      <c r="E28" s="30">
        <v>21100</v>
      </c>
      <c r="F28" s="27" t="s">
        <v>51</v>
      </c>
      <c r="G28" s="3"/>
    </row>
    <row r="29" spans="1:8" x14ac:dyDescent="0.15">
      <c r="A29" s="38" t="s">
        <v>6</v>
      </c>
      <c r="B29" s="38"/>
      <c r="C29" s="2"/>
      <c r="D29" s="2"/>
      <c r="E29" s="6"/>
      <c r="F29" s="32"/>
      <c r="G29" s="2"/>
    </row>
    <row r="30" spans="1:8" x14ac:dyDescent="0.15">
      <c r="B30" s="29"/>
      <c r="C30" s="29"/>
      <c r="F30" s="28"/>
    </row>
    <row r="36" spans="3:5" x14ac:dyDescent="0.15">
      <c r="C36" s="23"/>
      <c r="D36" s="23"/>
      <c r="E36" s="23"/>
    </row>
  </sheetData>
  <mergeCells count="12">
    <mergeCell ref="F10:F22"/>
    <mergeCell ref="A23:B23"/>
    <mergeCell ref="A2:A3"/>
    <mergeCell ref="B2:D2"/>
    <mergeCell ref="E2:E3"/>
    <mergeCell ref="A22:C22"/>
    <mergeCell ref="A11:A12"/>
    <mergeCell ref="A26:A27"/>
    <mergeCell ref="B26:B27"/>
    <mergeCell ref="C26:E26"/>
    <mergeCell ref="F26:F27"/>
    <mergeCell ref="A29:B29"/>
  </mergeCells>
  <phoneticPr fontId="3" type="noConversion"/>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5" sqref="B35"/>
    </sheetView>
  </sheetViews>
  <sheetFormatPr defaultRowHeight="13.5" x14ac:dyDescent="0.15"/>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文档" ma:contentTypeID="0x0101008058AA0CB771024B8662D4524E6A3434" ma:contentTypeVersion="0" ma:contentTypeDescription="新建文档。" ma:contentTypeScope="" ma:versionID="2fa38b8d9dfb93b9d45f0e78f425dded">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F4364-576C-49E5-9BA2-EEE159D9E9CC}">
  <ds:schemaRef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F8069B76-484C-4FDE-A21D-4F7161078C64}">
  <ds:schemaRefs>
    <ds:schemaRef ds:uri="http://schemas.microsoft.com/sharepoint/v3/contenttype/forms"/>
  </ds:schemaRefs>
</ds:datastoreItem>
</file>

<file path=customXml/itemProps3.xml><?xml version="1.0" encoding="utf-8"?>
<ds:datastoreItem xmlns:ds="http://schemas.openxmlformats.org/officeDocument/2006/customXml" ds:itemID="{45ED8D3B-1DF3-4136-AFFE-E8BEEDBA2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Sheet2</vt:lpstr>
      <vt:lpstr>Sheet3</vt:lpstr>
      <vt:lpstr>Sheet4</vt:lpstr>
      <vt:lpstr>Sheet5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2023-10-08T07:28:16Z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0x0101008058AA0CB771024B8662D4524E6A3434</vt:lpwstr>
  </property>
</Properties>
</file>