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860" tabRatio="932"/>
  </bookViews>
  <sheets>
    <sheet name="Contents" sheetId="34" r:id="rId1"/>
    <sheet name="Abamectin" sheetId="35" r:id="rId2"/>
    <sheet name="Acetamiprid" sheetId="46" r:id="rId3"/>
    <sheet name="Emamectin Benzoate" sheetId="51" r:id="rId4"/>
    <sheet name="Benzovindiflupyr" sheetId="22" r:id="rId5"/>
    <sheet name="Bifenthrin" sheetId="36" r:id="rId6"/>
    <sheet name="Bixafen" sheetId="23" r:id="rId7"/>
    <sheet name="Carfentrazone" sheetId="24" r:id="rId8"/>
    <sheet name="Chlorfenapyr" sheetId="39" r:id="rId9"/>
    <sheet name="Chlorimuron-Ethyl" sheetId="52" r:id="rId10"/>
    <sheet name="Cyantraniliprole" sheetId="25" r:id="rId11"/>
    <sheet name="Clethodim" sheetId="43" r:id="rId12"/>
    <sheet name="Clodinafop-propargyl" sheetId="53" r:id="rId13"/>
    <sheet name="Clomazone" sheetId="47" r:id="rId14"/>
    <sheet name="Chlorantraniliprole" sheetId="27" r:id="rId15"/>
    <sheet name="Clothianidin" sheetId="54" r:id="rId16"/>
    <sheet name="Cyproconazole" sheetId="31" r:id="rId17"/>
    <sheet name="Diclosulam" sheetId="55" r:id="rId18"/>
    <sheet name="Difenoconazole" sheetId="29" r:id="rId19"/>
    <sheet name="Diflubenzuron" sheetId="56" r:id="rId20"/>
    <sheet name="Diquat" sheetId="57" r:id="rId21"/>
    <sheet name="Spinosad" sheetId="42" r:id="rId22"/>
    <sheet name="Ethiprole" sheetId="11" r:id="rId23"/>
    <sheet name="Fenpropathrin" sheetId="12" r:id="rId24"/>
    <sheet name="Flumioxazin" sheetId="21" r:id="rId25"/>
    <sheet name="Fluxapyroxad" sheetId="14" r:id="rId26"/>
    <sheet name="Glufosinate ammonium" sheetId="37" r:id="rId27"/>
    <sheet name="Haloxyfop-P-Methyl" sheetId="40" r:id="rId28"/>
    <sheet name="Imazamox" sheetId="63" r:id="rId29"/>
    <sheet name="Imazapic" sheetId="59" r:id="rId30"/>
    <sheet name="Imazapyr" sheetId="60" r:id="rId31"/>
    <sheet name="Imazethapyr" sheetId="61" r:id="rId32"/>
    <sheet name="Imidacloprid" sheetId="62" r:id="rId33"/>
    <sheet name="Indoxacarb" sheetId="49" r:id="rId34"/>
    <sheet name="Lambda-Cyhalothrin" sheetId="32" r:id="rId35"/>
    <sheet name="Lufenuron" sheetId="48" r:id="rId36"/>
    <sheet name="Malathion" sheetId="30" r:id="rId37"/>
    <sheet name="Mesotrione" sheetId="64" r:id="rId38"/>
    <sheet name="Metaflumizone" sheetId="16" r:id="rId39"/>
    <sheet name="Methoxyfenozide" sheetId="66" r:id="rId40"/>
    <sheet name="Metribuzin" sheetId="67" r:id="rId41"/>
    <sheet name="Nicosulfuron" sheetId="68" r:id="rId42"/>
    <sheet name="Picoxystrobin" sheetId="41" r:id="rId43"/>
    <sheet name="Pinoxaden" sheetId="69" r:id="rId44"/>
    <sheet name="Propiconazole" sheetId="70" r:id="rId45"/>
    <sheet name="Prothioconazole" sheetId="28" r:id="rId46"/>
    <sheet name="Pyraclostrobin" sheetId="17" r:id="rId47"/>
    <sheet name="Saflufenacil" sheetId="18" r:id="rId48"/>
    <sheet name="S-Metolachlor" sheetId="50" r:id="rId49"/>
    <sheet name="Spirodiclofen" sheetId="71" r:id="rId50"/>
    <sheet name="Sulfoxaflor" sheetId="20" r:id="rId51"/>
    <sheet name="Teflubenzuron" sheetId="38" r:id="rId52"/>
    <sheet name="Tembotrione" sheetId="72" r:id="rId53"/>
    <sheet name="Terbuthylazine" sheetId="73" r:id="rId54"/>
    <sheet name="Thiamethoxam" sheetId="74" r:id="rId55"/>
    <sheet name="Trifloxystrobin" sheetId="33" r:id="rId56"/>
  </sheets>
  <definedNames>
    <definedName name="_xlnm._FilterDatabase" localSheetId="7" hidden="1">Carfentrazone!$A$1:$J$1</definedName>
    <definedName name="_xlnm._FilterDatabase" localSheetId="11" hidden="1">Clethodim!$A$1:$I$1</definedName>
    <definedName name="_xlnm._FilterDatabase" localSheetId="0" hidden="1">Contents!#REF!</definedName>
    <definedName name="_xlnm._FilterDatabase" localSheetId="55" hidden="1">Trifloxystrobin!#REF!</definedName>
  </definedNames>
  <calcPr calcId="145621"/>
</workbook>
</file>

<file path=xl/calcChain.xml><?xml version="1.0" encoding="utf-8"?>
<calcChain xmlns="http://schemas.openxmlformats.org/spreadsheetml/2006/main">
  <c r="F9" i="48" l="1"/>
  <c r="E9" i="48"/>
  <c r="F7" i="32"/>
  <c r="E7" i="32"/>
  <c r="F8" i="50" l="1"/>
  <c r="E8" i="50"/>
  <c r="F14" i="17"/>
  <c r="E14" i="17"/>
  <c r="F7" i="33"/>
  <c r="E7" i="33"/>
  <c r="F9" i="37"/>
  <c r="E9" i="37"/>
  <c r="F5" i="28"/>
  <c r="E5" i="28"/>
  <c r="F6" i="30"/>
  <c r="E6" i="30"/>
  <c r="F13" i="29"/>
  <c r="E13" i="29"/>
  <c r="F8" i="31"/>
  <c r="E8" i="31"/>
  <c r="F8" i="39"/>
  <c r="E8" i="39"/>
  <c r="F7" i="24"/>
  <c r="E7" i="24"/>
  <c r="F11" i="51"/>
  <c r="E11" i="51"/>
  <c r="F10" i="35"/>
  <c r="E10" i="35"/>
  <c r="F29" i="34"/>
  <c r="F28" i="34"/>
  <c r="C28" i="34"/>
  <c r="F27" i="34"/>
  <c r="F26" i="34"/>
  <c r="C26" i="34"/>
  <c r="F25" i="34"/>
  <c r="C25" i="34"/>
  <c r="F24" i="34"/>
  <c r="C24" i="34"/>
  <c r="F23" i="34"/>
  <c r="C23" i="34"/>
  <c r="C22" i="34"/>
  <c r="F21" i="34"/>
  <c r="C21" i="34"/>
  <c r="F20" i="34"/>
  <c r="C20" i="34"/>
  <c r="F19" i="34"/>
  <c r="C19" i="34"/>
  <c r="F18" i="34"/>
  <c r="C18" i="34"/>
  <c r="F17" i="34"/>
  <c r="C17" i="34"/>
  <c r="F16" i="34"/>
  <c r="C16" i="34"/>
  <c r="F15" i="34"/>
  <c r="C15" i="34"/>
  <c r="F14" i="34"/>
  <c r="C14" i="34"/>
  <c r="F13" i="34"/>
  <c r="F12" i="34"/>
  <c r="C12" i="34"/>
  <c r="F11" i="34"/>
  <c r="C11" i="34"/>
  <c r="F10" i="34"/>
  <c r="F9" i="34"/>
  <c r="C9" i="34"/>
  <c r="C8" i="34"/>
  <c r="F7" i="34"/>
  <c r="C7" i="34"/>
  <c r="F6" i="34"/>
  <c r="C6" i="34"/>
  <c r="F5" i="34"/>
  <c r="C5" i="34"/>
  <c r="F4" i="34"/>
  <c r="F3" i="34"/>
  <c r="C3" i="34"/>
  <c r="F2" i="34"/>
  <c r="C2" i="34"/>
</calcChain>
</file>

<file path=xl/sharedStrings.xml><?xml version="1.0" encoding="utf-8"?>
<sst xmlns="http://schemas.openxmlformats.org/spreadsheetml/2006/main" count="1974" uniqueCount="708">
  <si>
    <t>Contents</t>
  </si>
  <si>
    <t>Abamectin</t>
  </si>
  <si>
    <t>Imazamox</t>
  </si>
  <si>
    <t>Acetamiprid</t>
  </si>
  <si>
    <t>Imazapic</t>
  </si>
  <si>
    <t>emamectin benzoate</t>
  </si>
  <si>
    <t>Emamectin benzoate</t>
  </si>
  <si>
    <t>Imazapyr</t>
  </si>
  <si>
    <t>Benzovindiflupyr</t>
  </si>
  <si>
    <t>Imazethapyr</t>
  </si>
  <si>
    <t>Bifenthrin</t>
  </si>
  <si>
    <t>Imidacloprid</t>
  </si>
  <si>
    <t>Bixafen</t>
  </si>
  <si>
    <t>Indoxacarb</t>
  </si>
  <si>
    <t>Carfentrazone</t>
  </si>
  <si>
    <t>Lambda-Cyhalothrin</t>
  </si>
  <si>
    <t>Chlorfenapyr</t>
  </si>
  <si>
    <t>Lufenuron</t>
  </si>
  <si>
    <t>Chlorimuron-Ethyl</t>
  </si>
  <si>
    <t>Malathion</t>
  </si>
  <si>
    <t>Cyantraniliprole</t>
  </si>
  <si>
    <t>Mesotrione</t>
  </si>
  <si>
    <t>Clethodim</t>
  </si>
  <si>
    <t>Metaflumizone</t>
  </si>
  <si>
    <t>Clodinafop-propargyl</t>
  </si>
  <si>
    <t>Methoxyfenozide</t>
  </si>
  <si>
    <t>Clomazone</t>
  </si>
  <si>
    <t>Metribuzin</t>
  </si>
  <si>
    <t>Chlorantraniliprole</t>
  </si>
  <si>
    <t>Nicosulfuron</t>
  </si>
  <si>
    <t>Clothianidin</t>
  </si>
  <si>
    <t>Picoxystrobin</t>
  </si>
  <si>
    <t>Cyproconazole</t>
  </si>
  <si>
    <t>Pinoxaden</t>
  </si>
  <si>
    <t>Diclosulam</t>
  </si>
  <si>
    <t>Propiconazole</t>
  </si>
  <si>
    <t>Difenoconazole</t>
  </si>
  <si>
    <t>Prothioconazole</t>
  </si>
  <si>
    <t>Diflubenzuron</t>
  </si>
  <si>
    <t>Pyraclostrobin</t>
  </si>
  <si>
    <t>Diquat</t>
  </si>
  <si>
    <t>Saflufenacil</t>
  </si>
  <si>
    <t>Spinosad</t>
  </si>
  <si>
    <t>S-Metolachlor</t>
  </si>
  <si>
    <t>Ethiprole</t>
  </si>
  <si>
    <t>Spirodiclofen</t>
  </si>
  <si>
    <t>Fenpropathrin</t>
  </si>
  <si>
    <t>Sulfoxaflor</t>
  </si>
  <si>
    <t>Flumioxazin</t>
  </si>
  <si>
    <t>Teflubenzuron</t>
  </si>
  <si>
    <t>Fluxapyroxad</t>
  </si>
  <si>
    <t>Tembotrione</t>
  </si>
  <si>
    <t>Glufosinate amonium</t>
  </si>
  <si>
    <t>Terbuthylazine</t>
  </si>
  <si>
    <t>Haloxyfop-P-Methyl</t>
  </si>
  <si>
    <t>Thiamethoxam</t>
  </si>
  <si>
    <t>Trifloxystrobin</t>
  </si>
  <si>
    <t>No.</t>
  </si>
  <si>
    <t>Producer (CN)</t>
  </si>
  <si>
    <t>Producer (EN)</t>
  </si>
  <si>
    <t>Status of 2021</t>
  </si>
  <si>
    <t>Capacity of 2021, t/a</t>
  </si>
  <si>
    <t>Output of 2021, tonne</t>
  </si>
  <si>
    <t xml:space="preserve">Key raw materials </t>
  </si>
  <si>
    <t>Sources of raw materials</t>
  </si>
  <si>
    <r>
      <rPr>
        <sz val="10"/>
        <color theme="1"/>
        <rFont val="宋体"/>
        <family val="3"/>
        <charset val="134"/>
      </rPr>
      <t>齐鲁制药（内蒙古）有限公司</t>
    </r>
  </si>
  <si>
    <t>Qilu Pharmaceutical (Inner mongolia) Co., Ltd.</t>
  </si>
  <si>
    <t>Active</t>
  </si>
  <si>
    <t>Corn, starch, etc.</t>
  </si>
  <si>
    <t>Outsourcing</t>
  </si>
  <si>
    <r>
      <rPr>
        <sz val="10"/>
        <color theme="1"/>
        <rFont val="宋体"/>
        <family val="3"/>
        <charset val="134"/>
      </rPr>
      <t>石家庄市兴柏生物工程有限公司</t>
    </r>
  </si>
  <si>
    <t>Shijiazhuang Xingbai Bio-engineering Co., Ltd.</t>
  </si>
  <si>
    <t>宁夏泰益欣生物科技有限公司</t>
  </si>
  <si>
    <t>Ningxia Taiyicin Biotech Co., Ltd.</t>
  </si>
  <si>
    <r>
      <rPr>
        <sz val="10"/>
        <color theme="1"/>
        <rFont val="宋体"/>
        <family val="3"/>
        <charset val="134"/>
      </rPr>
      <t>河北威远生物化工股份有限公司</t>
    </r>
  </si>
  <si>
    <t>Hebei Veyong Bio-chemical Co., Ltd.</t>
  </si>
  <si>
    <r>
      <rPr>
        <sz val="10"/>
        <color theme="1"/>
        <rFont val="宋体"/>
        <family val="3"/>
        <charset val="134"/>
      </rPr>
      <t>内蒙古拜克生物有限公司</t>
    </r>
  </si>
  <si>
    <t>Inner Mongolia Biok Biology Co., Ltd.</t>
  </si>
  <si>
    <r>
      <rPr>
        <sz val="10"/>
        <color theme="1"/>
        <rFont val="宋体"/>
        <family val="3"/>
        <charset val="134"/>
      </rPr>
      <t>大庆志飞生物化工有限公司</t>
    </r>
  </si>
  <si>
    <t>Daqing Jefene Bio-chemical Co., Ltd.</t>
  </si>
  <si>
    <r>
      <rPr>
        <sz val="10"/>
        <color theme="1"/>
        <rFont val="宋体"/>
        <family val="3"/>
        <charset val="134"/>
      </rPr>
      <t>华北制药集团爱诺有限公司</t>
    </r>
  </si>
  <si>
    <t>North China Pharmaceutical Group Aino Co., Ltd.</t>
  </si>
  <si>
    <t>江苏丰源生物工程有限公司</t>
  </si>
  <si>
    <t>Jiangsu Fengyuan Bioengineering Co., Ltd.</t>
  </si>
  <si>
    <t>Total</t>
  </si>
  <si>
    <t>Key raw materials</t>
  </si>
  <si>
    <t>山东省联合农药工业有限公司</t>
  </si>
  <si>
    <t>Shandong United Pesticide Industry Co., Ltd.</t>
  </si>
  <si>
    <t>2-Chloro-5-chloromethylpyridine (CCMP)</t>
  </si>
  <si>
    <t>江苏扬农化工集团有限公司</t>
  </si>
  <si>
    <t>Jiangsu Yangnong Chemical Group Co., Ltd.</t>
  </si>
  <si>
    <t>Produce by itself</t>
  </si>
  <si>
    <t>江苏长青农化股份有限公司</t>
  </si>
  <si>
    <t>Jiangsu Changqing Agrochemical Co., Ltd.</t>
  </si>
  <si>
    <t>山东海利尔化工有限公司</t>
  </si>
  <si>
    <t>Shandong Hailir Chemicals Co., Ltd.</t>
  </si>
  <si>
    <t>江苏克胜集团股份有限公司</t>
  </si>
  <si>
    <t>Jiangsu Kwin Group Co., Ltd.</t>
  </si>
  <si>
    <t>江苏丰山集团股份有限公司</t>
  </si>
  <si>
    <t>Jiangsu Fengshan Group Co., Ltd.</t>
  </si>
  <si>
    <t>河北威远生物化工有限公司</t>
  </si>
  <si>
    <t>安徽华星化工有限公司</t>
  </si>
  <si>
    <t>Anhui Huaxing Chemical Industry Co., Ltd.</t>
  </si>
  <si>
    <t>Note</t>
  </si>
  <si>
    <r>
      <rPr>
        <sz val="10"/>
        <color theme="1"/>
        <rFont val="宋体"/>
        <family val="3"/>
        <charset val="134"/>
      </rPr>
      <t>湖北荆洪生物科技股份有限公司</t>
    </r>
  </si>
  <si>
    <t>Hubei Jinghong Chemical Co., Ltd.</t>
  </si>
  <si>
    <t>Avermectin B1</t>
  </si>
  <si>
    <t>The company stopped its production temporarily in early 2022 because of weak sales.</t>
  </si>
  <si>
    <r>
      <rPr>
        <sz val="10"/>
        <color theme="1"/>
        <rFont val="宋体"/>
        <family val="3"/>
        <charset val="134"/>
      </rPr>
      <t>河北兴柏农业科技有限公司</t>
    </r>
  </si>
  <si>
    <t>Hebei Xingbai Agricultural Technology Co., Ltd.</t>
  </si>
  <si>
    <t>Produce by itself (capacity: 1,700t/a)</t>
  </si>
  <si>
    <t>/</t>
  </si>
  <si>
    <r>
      <rPr>
        <sz val="10"/>
        <color theme="1"/>
        <rFont val="宋体"/>
        <family val="3"/>
        <charset val="134"/>
      </rPr>
      <t>河北威远生物化工有限公司</t>
    </r>
  </si>
  <si>
    <t>Hebei Veyong Bio-Chemical Co., Ltd.</t>
  </si>
  <si>
    <t>Produce by itself (capacity: 600t/a)</t>
  </si>
  <si>
    <r>
      <rPr>
        <sz val="10"/>
        <color theme="1"/>
        <rFont val="宋体"/>
        <family val="3"/>
        <charset val="134"/>
      </rPr>
      <t>海利尔药业集团股份有限公司</t>
    </r>
  </si>
  <si>
    <t>Hailir Pesticides and Chemicals Group Co., Ltd.</t>
  </si>
  <si>
    <r>
      <rPr>
        <sz val="10"/>
        <color theme="1"/>
        <rFont val="Arial"/>
        <family val="2"/>
      </rPr>
      <t>The product is supplied by its subsidiary company namely Qingdao KYX Chemical Co., Ltd. (</t>
    </r>
    <r>
      <rPr>
        <sz val="10"/>
        <color theme="1"/>
        <rFont val="宋体"/>
        <family val="3"/>
        <charset val="134"/>
      </rPr>
      <t>青岛凯源祥化工有限公司</t>
    </r>
    <r>
      <rPr>
        <sz val="10"/>
        <color theme="1"/>
        <rFont val="Arial"/>
        <family val="2"/>
      </rPr>
      <t>)</t>
    </r>
  </si>
  <si>
    <r>
      <rPr>
        <sz val="10"/>
        <color theme="1"/>
        <rFont val="宋体"/>
        <family val="3"/>
        <charset val="134"/>
      </rPr>
      <t>齐鲁晟华制药有限公司</t>
    </r>
  </si>
  <si>
    <t>Qilu Synva Pharmaceutical Co., Ltd.</t>
  </si>
  <si>
    <t>Produce by itself (capacity: 2,500t/a)</t>
  </si>
  <si>
    <r>
      <rPr>
        <sz val="10"/>
        <color theme="1"/>
        <rFont val="宋体"/>
        <family val="3"/>
        <charset val="134"/>
      </rPr>
      <t>荆门金贤达生物科技有限公司</t>
    </r>
  </si>
  <si>
    <t>Jinmen Jingxianda Biothechnology Co., Ltd.</t>
  </si>
  <si>
    <t>Produce by itself (capacity: 250t/a)</t>
  </si>
  <si>
    <r>
      <rPr>
        <sz val="10"/>
        <color theme="1"/>
        <rFont val="宋体"/>
        <family val="3"/>
        <charset val="134"/>
      </rPr>
      <t>京博农化科技有限公司</t>
    </r>
  </si>
  <si>
    <t>Jingbo Agrochemicals Technology Co., Ltd.</t>
  </si>
  <si>
    <r>
      <rPr>
        <sz val="10"/>
        <color theme="1"/>
        <rFont val="宋体"/>
        <family val="3"/>
        <charset val="134"/>
      </rPr>
      <t>内蒙古嘉宝仕生物科技股份有限公司</t>
    </r>
  </si>
  <si>
    <t>Inner Mongolia Jumbo Biochemistry Co., Ltd.</t>
  </si>
  <si>
    <r>
      <rPr>
        <sz val="10"/>
        <color theme="1"/>
        <rFont val="宋体"/>
        <family val="3"/>
        <charset val="134"/>
      </rPr>
      <t>先正达南通作物保护有限公司</t>
    </r>
  </si>
  <si>
    <t>Syngenta Nantong Crop Protection Co., Ltd.</t>
  </si>
  <si>
    <t>Idle</t>
  </si>
  <si>
    <t>0</t>
  </si>
  <si>
    <t>9-Dichloromethylene-2,3,4,6,7,8-hexahydro-1H-1,4-methano-naphthalen-5-one oxime</t>
  </si>
  <si>
    <r>
      <rPr>
        <sz val="10"/>
        <color theme="1"/>
        <rFont val="宋体"/>
        <family val="3"/>
        <charset val="134"/>
      </rPr>
      <t>四川汇和作物保护有限公司</t>
    </r>
  </si>
  <si>
    <t>Sichuan Huihe Crop Protection Co., Ltd.</t>
  </si>
  <si>
    <t>Potential</t>
  </si>
  <si>
    <t>The company is a wholly-owned subsidiary of Jiangxi Zhengbang Crop Protection Co., Ltd. And the production line will be launched in 2024 based on its introduction.</t>
  </si>
  <si>
    <r>
      <rPr>
        <sz val="10"/>
        <rFont val="宋体"/>
        <family val="3"/>
        <charset val="134"/>
      </rPr>
      <t>江苏扬农化工集团有限公司</t>
    </r>
  </si>
  <si>
    <t>2-Methyl-3-biphenylmethanol</t>
  </si>
  <si>
    <t>The company produced the product through its subsidiary company—Jiangsu Youjia Crop Protection Co., Ltd. And it has increased its capacity to 4,000t/a in 2021 with production lines newly launched in Rudong Yanhai Economic Development Zone, Jiangsu Province. It's estimated the company's bifenthrin technical capacity can reach 4,600t/a after fully launched in the next two years (2023–2024).</t>
  </si>
  <si>
    <r>
      <rPr>
        <sz val="10"/>
        <rFont val="宋体"/>
        <family val="3"/>
        <charset val="134"/>
      </rPr>
      <t>江苏春江润田农化有限公司</t>
    </r>
  </si>
  <si>
    <t>Jiangsu Chunjiang Runtian Agrochemical Co., Ltd.</t>
  </si>
  <si>
    <t>Produce by itself.</t>
  </si>
  <si>
    <t>Its capacity of bifenthrin technical has increased to 1,500t/a in 2021. And there is still potentical capacity of bifenthrin technical under construction in the company based on CCM's investigation in March 2022. The company will increase its bifenthrion technical capacity to 2,400t/a after all the new production lines are launched in 2023.</t>
  </si>
  <si>
    <r>
      <rPr>
        <sz val="10"/>
        <rFont val="宋体"/>
        <family val="3"/>
        <charset val="134"/>
      </rPr>
      <t>潍坊润农化学有限公司</t>
    </r>
  </si>
  <si>
    <t>Weifang Runnong Chemical Co., Ltd.</t>
  </si>
  <si>
    <t>The company launched its production lines in Aug., 2020. Because of environmental protection inspection in the industrial park the lines located, operating rate in the company was low in 2021. Even in 2022, its production of the product is unsteady.</t>
  </si>
  <si>
    <t>江苏辉丰生物农业股份有限公司</t>
  </si>
  <si>
    <t>Jiangsu Huifeng Bio Agriculture Co., Ltd.</t>
  </si>
  <si>
    <t>Though the company has restarted bifenthrin technical lines since Feb. 2021, its production has been unsteady. The company halted its production temporarily based on CCM's investigation in early March 2022.</t>
  </si>
  <si>
    <t>江苏联化科技有限公司</t>
  </si>
  <si>
    <t>Jiangsu Lianhe Technology Co., Ltd.</t>
  </si>
  <si>
    <t>新沂美景化学科技有限公司</t>
  </si>
  <si>
    <t>Xinyi Meijing Chemistry Technology Co., Ltd.</t>
  </si>
  <si>
    <t>N/A</t>
  </si>
  <si>
    <t>It can produce bixafen TC by clients' demands, but lacks of registration certificates.</t>
  </si>
  <si>
    <t>江苏富润生化科技有限公司</t>
  </si>
  <si>
    <t>Jiangsu Furun Biochemical Technology Co., Ltd.</t>
  </si>
  <si>
    <r>
      <rPr>
        <sz val="10"/>
        <rFont val="宋体"/>
        <family val="3"/>
        <charset val="134"/>
      </rPr>
      <t>江苏宝众宝达药业有限公司</t>
    </r>
  </si>
  <si>
    <t>Jiangsu Baozong &amp; Baoda Pharmaceutical Co., Ltd.</t>
  </si>
  <si>
    <t>Acetone; Sodium nitrite; Ethyl acrylate</t>
  </si>
  <si>
    <r>
      <rPr>
        <sz val="10"/>
        <rFont val="宋体"/>
        <family val="3"/>
        <charset val="134"/>
      </rPr>
      <t>江苏联化科技有限公司</t>
    </r>
  </si>
  <si>
    <t>Jiangsu Lianhua Technology Co., Ltd.</t>
  </si>
  <si>
    <t>It has restarted its production since Feb. 2021.</t>
  </si>
  <si>
    <r>
      <rPr>
        <sz val="10"/>
        <rFont val="宋体"/>
        <family val="3"/>
        <charset val="134"/>
      </rPr>
      <t>合肥星宇化学有限责任公司</t>
    </r>
  </si>
  <si>
    <t>Hefei Xingyu Chemical Co., Ltd.</t>
  </si>
  <si>
    <r>
      <rPr>
        <sz val="10"/>
        <rFont val="宋体"/>
        <family val="3"/>
        <charset val="134"/>
      </rPr>
      <t>泸州东方农化有限公司</t>
    </r>
  </si>
  <si>
    <t>Oriental (Luzhou) Agrochemicals Co., Ltd.</t>
  </si>
  <si>
    <t>The company is a wholly-owned subsidiary of Zhejiang Zhuji United Chemicals Co., Ltd.</t>
  </si>
  <si>
    <r>
      <rPr>
        <sz val="10"/>
        <rFont val="宋体"/>
        <family val="3"/>
        <charset val="134"/>
      </rPr>
      <t>江苏瑞邦农化股份有限公司</t>
    </r>
  </si>
  <si>
    <t>Jiangsu Repont Agrochemical Co., Ltd.</t>
  </si>
  <si>
    <r>
      <rPr>
        <sz val="10"/>
        <rFont val="宋体"/>
        <family val="3"/>
        <charset val="134"/>
      </rPr>
      <t>开封博凯生物化工有限公司</t>
    </r>
  </si>
  <si>
    <t>Kaifeng Biocaro Biochemical Co., Ltd.</t>
  </si>
  <si>
    <r>
      <rPr>
        <sz val="10"/>
        <rFont val="宋体"/>
        <family val="3"/>
        <charset val="134"/>
      </rPr>
      <t>山东省联合农药工业有限公司</t>
    </r>
  </si>
  <si>
    <r>
      <rPr>
        <sz val="10"/>
        <rFont val="宋体"/>
        <family val="3"/>
        <charset val="134"/>
      </rPr>
      <t>江苏维尤纳特精细化工有限公司</t>
    </r>
  </si>
  <si>
    <t>Jiangsu Weunite Fine Chemical Co., Ltd.</t>
  </si>
  <si>
    <t>山东潍坊双星农药有限公司</t>
  </si>
  <si>
    <t>Shandong Weifang Shuangxing Pesticide Co., Ltd.</t>
  </si>
  <si>
    <t>Its capacity can reach 2,000t/a in 2023 after all the lines are launched.</t>
  </si>
  <si>
    <t>河北兴柏农业科技有限公司</t>
  </si>
  <si>
    <t>The company is in trial production stage and its supply is unsteady based on CCM's investigation in Feb. 2022.</t>
  </si>
  <si>
    <r>
      <rPr>
        <sz val="10"/>
        <color theme="1"/>
        <rFont val="宋体"/>
        <family val="3"/>
        <charset val="134"/>
      </rPr>
      <t>江苏瑞邦农化股份有限公司</t>
    </r>
    <r>
      <rPr>
        <sz val="10"/>
        <color theme="1"/>
        <rFont val="Arial"/>
        <family val="2"/>
      </rPr>
      <t xml:space="preserve"> </t>
    </r>
  </si>
  <si>
    <t>Ethyl 2-sulfamoylbenzoate; 2-Amino-4-chloro-6-methoxypyrimidine</t>
  </si>
  <si>
    <r>
      <rPr>
        <sz val="10"/>
        <color theme="1"/>
        <rFont val="宋体"/>
        <family val="3"/>
        <charset val="134"/>
      </rPr>
      <t>江苏瑞东农药有限公司</t>
    </r>
    <r>
      <rPr>
        <sz val="10"/>
        <color theme="1"/>
        <rFont val="Arial"/>
        <family val="2"/>
      </rPr>
      <t xml:space="preserve"> </t>
    </r>
  </si>
  <si>
    <t>Jiangsu Ruidong Pesticide Co., Ltd.</t>
  </si>
  <si>
    <t>The company tends to produce the product based on clients' order.</t>
  </si>
  <si>
    <r>
      <rPr>
        <sz val="10"/>
        <color theme="1"/>
        <rFont val="宋体"/>
        <family val="3"/>
        <charset val="134"/>
      </rPr>
      <t>阜新乾屹精细化工有限公司</t>
    </r>
    <r>
      <rPr>
        <sz val="10"/>
        <color theme="1"/>
        <rFont val="Arial"/>
        <family val="2"/>
      </rPr>
      <t xml:space="preserve"> </t>
    </r>
  </si>
  <si>
    <t>Fuxin Qianyi Fine Chemical Co., Ltd.</t>
  </si>
  <si>
    <t>Based on CCM's investigation in March 2022, the company's chlorimuron-ethy technical capacity is still under construction. And it will launch the capacity in 2023.</t>
  </si>
  <si>
    <r>
      <rPr>
        <sz val="10"/>
        <color theme="1"/>
        <rFont val="宋体"/>
        <family val="3"/>
        <charset val="134"/>
      </rPr>
      <t>上海杜邦农化有限公司</t>
    </r>
  </si>
  <si>
    <t>Shanghai DuPont Agrochemical Co., Ltd.</t>
  </si>
  <si>
    <t>2-Amino-3-methylbenzoic acid</t>
  </si>
  <si>
    <t>一帆生物科技集团有限公司</t>
  </si>
  <si>
    <t>Yifan Biotechnology Group Co., Ltd.</t>
  </si>
  <si>
    <t>Ethyl mercaptan</t>
  </si>
  <si>
    <t>山东先达农化股份有限公司</t>
  </si>
  <si>
    <t>Shandong Cynda Chemical Co., Ltd.</t>
  </si>
  <si>
    <t>Cangzhou Green Chemical Co., Ltd.</t>
  </si>
  <si>
    <t>Shenyang Sciencreat Chemicals Co., Ltd.</t>
  </si>
  <si>
    <t>吴桥农药有限公司</t>
  </si>
  <si>
    <t>Hebei Wuqiao Pesticide Co., Ltd.</t>
  </si>
  <si>
    <r>
      <rPr>
        <sz val="10"/>
        <rFont val="宋体"/>
        <family val="3"/>
        <charset val="134"/>
      </rPr>
      <t>江苏七洲绿色化工股份有限公司</t>
    </r>
  </si>
  <si>
    <t>Jiangsu Sevencontinent Green Chemical Co., Ltd.</t>
  </si>
  <si>
    <t>利尔化学股份有限公司</t>
  </si>
  <si>
    <t>Lier Chemical Co., Ltd.</t>
  </si>
  <si>
    <t>江苏永凯化学有限公司</t>
  </si>
  <si>
    <t>Jiangsu Yongkai Chem Co., Ltd.</t>
  </si>
  <si>
    <t>江苏中旗科技股份有限公司</t>
  </si>
  <si>
    <t>Jiangsu Flag Chemical Industry Co., Ltd.</t>
  </si>
  <si>
    <r>
      <rPr>
        <sz val="10"/>
        <color theme="1"/>
        <rFont val="宋体"/>
        <family val="3"/>
        <charset val="134"/>
      </rPr>
      <t>江苏云帆化工有限公司</t>
    </r>
  </si>
  <si>
    <t>Jiangsu Yunfan Chemical Co., Ltd.</t>
  </si>
  <si>
    <t>It is currently in pilot production.</t>
  </si>
  <si>
    <t>Chloropivaloyl chloride; Hydroxylamine hydrochloride; 2-Chlorobenzyl chloride</t>
  </si>
  <si>
    <t>江苏宝众宝达药业有限公司</t>
  </si>
  <si>
    <t>Jiangsu Lianhe Chemical Technology Co., Ltd.</t>
  </si>
  <si>
    <t>江苏建农植物保护有限公司</t>
  </si>
  <si>
    <t>Jiangsu Jiannong ABA Agrochemical Co., Ltd.</t>
  </si>
  <si>
    <t>Produce by itself (Chloropivaloyl chloride: 5,000t/a)</t>
  </si>
  <si>
    <t>沈阳科创化学品有限公司</t>
  </si>
  <si>
    <t>泸州东方农化有限公司</t>
  </si>
  <si>
    <t>大连松辽化工有限公司</t>
  </si>
  <si>
    <t>Dalian Songliao Chemical Industry Co., Ltd.</t>
  </si>
  <si>
    <t>BPP</t>
  </si>
  <si>
    <t>Outsourcing (ABA Chem: 1,500t/a)</t>
  </si>
  <si>
    <r>
      <rPr>
        <sz val="10"/>
        <color theme="1"/>
        <rFont val="宋体"/>
        <family val="3"/>
        <charset val="134"/>
      </rPr>
      <t>安徽广信农化股份有限公司</t>
    </r>
  </si>
  <si>
    <t>Anhui Guangxin Agrochemical Co., Ltd.</t>
  </si>
  <si>
    <t>The company expresses it will start production in 2025.</t>
  </si>
  <si>
    <t>内蒙古灵圣作物科技有限公司</t>
  </si>
  <si>
    <t>Inner Mongolia Miraculous Crop Science Co., Ltd.</t>
  </si>
  <si>
    <t>The company is a wholly-owned subsidiary of Lianyungang Liben Crop Science and Technology Co., Ltd.</t>
  </si>
  <si>
    <r>
      <rPr>
        <sz val="10"/>
        <color theme="1"/>
        <rFont val="宋体"/>
        <family val="3"/>
        <charset val="134"/>
      </rPr>
      <t>利尔化学股份有限公司</t>
    </r>
  </si>
  <si>
    <r>
      <rPr>
        <sz val="10"/>
        <color theme="1"/>
        <rFont val="宋体"/>
        <family val="3"/>
        <charset val="134"/>
      </rPr>
      <t>江苏中旗科技股份有限公司</t>
    </r>
    <r>
      <rPr>
        <sz val="10"/>
        <color theme="1"/>
        <rFont val="Arial"/>
        <family val="2"/>
      </rPr>
      <t xml:space="preserve"> </t>
    </r>
  </si>
  <si>
    <t>2-Chloro-5-chloromethylthiazole (CCMT)</t>
  </si>
  <si>
    <r>
      <rPr>
        <sz val="10"/>
        <color theme="1"/>
        <rFont val="宋体"/>
        <family val="3"/>
        <charset val="134"/>
      </rPr>
      <t>山东海利尔化工有限公司</t>
    </r>
    <r>
      <rPr>
        <sz val="10"/>
        <color theme="1"/>
        <rFont val="Arial"/>
        <family val="2"/>
      </rPr>
      <t xml:space="preserve"> </t>
    </r>
  </si>
  <si>
    <t>Produced by iteself</t>
  </si>
  <si>
    <r>
      <rPr>
        <sz val="10"/>
        <color theme="1"/>
        <rFont val="宋体"/>
        <family val="3"/>
        <charset val="134"/>
      </rPr>
      <t>河北威远生物化工有限公司</t>
    </r>
    <r>
      <rPr>
        <sz val="10"/>
        <color theme="1"/>
        <rFont val="Arial"/>
        <family val="2"/>
      </rPr>
      <t xml:space="preserve"> </t>
    </r>
  </si>
  <si>
    <t>河北野田农用化学有限公司</t>
  </si>
  <si>
    <t>Hebei Yetian Agrochemicals Co., Ltd.</t>
  </si>
  <si>
    <t>It came into trial production in early 2022.</t>
  </si>
  <si>
    <t>湖北荆合盛生物科技有限公司</t>
  </si>
  <si>
    <t>Hubei Jinghesheng Biotechnology Co., Ltd.</t>
  </si>
  <si>
    <t>Triazole</t>
  </si>
  <si>
    <t>Jiangsu Sevencontinent Green Chemical Co., Ltd. is the controlling shareholder of Jiangsu Chengyang Crop Science Co., Ltd. (Jiangsu Chengyang), which is jointly invested with Jiangsu Fengdeng Crop Science Co., Ltd.</t>
  </si>
  <si>
    <r>
      <rPr>
        <sz val="10"/>
        <rFont val="宋体"/>
        <family val="3"/>
        <charset val="134"/>
      </rPr>
      <t>江苏澄扬作物科技有限公司</t>
    </r>
  </si>
  <si>
    <t>Jiangsu Chengyang Crop Science Co., Ltd.</t>
  </si>
  <si>
    <r>
      <rPr>
        <sz val="10"/>
        <rFont val="宋体"/>
        <family val="3"/>
        <charset val="134"/>
      </rPr>
      <t>江苏剑牌农化股份有限公司</t>
    </r>
  </si>
  <si>
    <t>Jiangsu Sword Agrochemicals Co., Ltd.</t>
  </si>
  <si>
    <r>
      <rPr>
        <sz val="10"/>
        <rFont val="宋体"/>
        <family val="3"/>
        <charset val="134"/>
      </rPr>
      <t>江苏丰登作物保护股份有限公司</t>
    </r>
  </si>
  <si>
    <t>Jiangsu Fengdeng Crop Science Co., Ltd.</t>
  </si>
  <si>
    <r>
      <rPr>
        <sz val="10"/>
        <rFont val="宋体"/>
        <family val="3"/>
        <charset val="134"/>
      </rPr>
      <t>如东众意化工有限公司</t>
    </r>
  </si>
  <si>
    <t>Rudong Zhongyi Chemical Co., Ltd.</t>
  </si>
  <si>
    <t>浙江宇龙生物科技股份有限公司</t>
  </si>
  <si>
    <t>Zhejiang Udragon Bioscience Co., Ltd.</t>
  </si>
  <si>
    <t>Outsourcing (it usually purchases directly from Jiangsu Province and Hubei Province.)</t>
  </si>
  <si>
    <t>In 2021, Zhejiang Udragon Bioscience Co., Ltd. announced a pesticide technical technological reform project, with which its capacity of cyproconazole was expanded from 50 t/a to 200 t/a.</t>
  </si>
  <si>
    <t>江苏省农用激素工程技术研究中心有限公司</t>
  </si>
  <si>
    <t>Jiangsu Agrochem Laboratory Co., Ltd.</t>
  </si>
  <si>
    <r>
      <rPr>
        <sz val="10"/>
        <color theme="1"/>
        <rFont val="宋体"/>
        <family val="3"/>
        <charset val="134"/>
      </rPr>
      <t>江苏泰龙医化有限公司</t>
    </r>
    <r>
      <rPr>
        <sz val="10"/>
        <color theme="1"/>
        <rFont val="Arial"/>
        <family val="2"/>
      </rPr>
      <t xml:space="preserve"> </t>
    </r>
  </si>
  <si>
    <t>Jiangsu Tailong Medical and Chemical Co., Ltd.</t>
  </si>
  <si>
    <r>
      <rPr>
        <sz val="10"/>
        <rFont val="宋体"/>
        <family val="3"/>
        <charset val="134"/>
      </rPr>
      <t>杭州宇龙化工有限公司</t>
    </r>
  </si>
  <si>
    <t>Hangzhou Udragon Chemical Co., Ltd.</t>
  </si>
  <si>
    <t>Bromide and triazole</t>
  </si>
  <si>
    <t>Bromide is produced by itself and triazole is outsourced.</t>
  </si>
  <si>
    <r>
      <rPr>
        <sz val="10"/>
        <rFont val="宋体"/>
        <family val="3"/>
        <charset val="134"/>
      </rPr>
      <t>江苏扬农化工股份有限公司</t>
    </r>
  </si>
  <si>
    <t>Jiangsu Yangnong Chemical Co., Ltd.</t>
  </si>
  <si>
    <t>The company's difenoconazole and propiconazole technical were produced in the same production lines in 2021.</t>
  </si>
  <si>
    <t>江苏禾本生化有限公司</t>
  </si>
  <si>
    <t>Jiangsu Heben Pesticide &amp; Chemicals Co., Ltd.</t>
  </si>
  <si>
    <t>山东东泰农化有限公司</t>
  </si>
  <si>
    <t>Shandong Dongtai Agricultural Chemistry Co., Ltd.</t>
  </si>
  <si>
    <t>青岛凯源祥化工有限公司</t>
  </si>
  <si>
    <t>Qingdao KYX Chemical Co., Ltd.</t>
  </si>
  <si>
    <t>Bromide and triazole are produced by itself.</t>
  </si>
  <si>
    <t>The company is a subsidiary of Shandong Hailir Chemicals Co., Ltd. (Shandong Hailir). Its production site of the product is located in Shuiji Industrial Park, Laixi City, Qingdao City. Shandong Hailir has another 3,000t/a capacity of the product under contruction, which located in Xinhe Ecological Chemical Technology Industry Base, Pingdu City, Qingdao City.</t>
  </si>
  <si>
    <t>利民化工股份有限公司</t>
  </si>
  <si>
    <t>Liming Chemical Co., Ltd.</t>
  </si>
  <si>
    <t>The company started to offer the product in Aug. 2021.</t>
  </si>
  <si>
    <t>江西鑫臻科技有限公司</t>
  </si>
  <si>
    <t>Jiangxi Xinzhen Technology Co., Ltd.</t>
  </si>
  <si>
    <t>The company started to offer the product in Oct. 2021.</t>
  </si>
  <si>
    <t>The company's difenoconazole and propiconazole technical were produced in the same production lines in 2021. During 2021, the company halted its production sometimes due to production limitation required in the industrial park it located.</t>
  </si>
  <si>
    <t>江苏莱科化学有限公司</t>
  </si>
  <si>
    <t>Lion Agrevo (Jiangsu) Co., Ltd.</t>
  </si>
  <si>
    <t>The company expresses it usually produces the product based on clients' order.</t>
  </si>
  <si>
    <r>
      <rPr>
        <sz val="10"/>
        <color theme="1"/>
        <rFont val="宋体"/>
        <family val="3"/>
        <charset val="134"/>
      </rPr>
      <t>江阴苏利化学股份有限公司</t>
    </r>
    <r>
      <rPr>
        <sz val="10"/>
        <color theme="1"/>
        <rFont val="Arial"/>
        <family val="2"/>
      </rPr>
      <t xml:space="preserve"> </t>
    </r>
  </si>
  <si>
    <t>Jiangyin Suli Chemical Co., Ltd.</t>
  </si>
  <si>
    <t>2,6-Dichlorobenzonitrile; 4-Chloroaniline</t>
  </si>
  <si>
    <t>Produced by itself</t>
  </si>
  <si>
    <r>
      <rPr>
        <sz val="10"/>
        <color theme="1"/>
        <rFont val="宋体"/>
        <family val="3"/>
        <charset val="134"/>
      </rPr>
      <t>安徽富田农化有限公司</t>
    </r>
    <r>
      <rPr>
        <sz val="10"/>
        <color theme="1"/>
        <rFont val="Arial"/>
        <family val="2"/>
      </rPr>
      <t xml:space="preserve"> </t>
    </r>
  </si>
  <si>
    <t>Anhui Futian Agrochemical Co., Ltd.</t>
  </si>
  <si>
    <t>It entered into trial production in early 2022.</t>
  </si>
  <si>
    <r>
      <rPr>
        <sz val="10"/>
        <color theme="1"/>
        <rFont val="宋体"/>
        <family val="3"/>
        <charset val="134"/>
      </rPr>
      <t>江苏瑞邦农化股份有限公司</t>
    </r>
    <r>
      <rPr>
        <sz val="10"/>
        <color theme="1"/>
        <rFont val="Arial"/>
        <family val="2"/>
      </rPr>
      <t xml:space="preserve"> </t>
    </r>
  </si>
  <si>
    <t>The project is in the stage of fund raising.</t>
  </si>
  <si>
    <r>
      <rPr>
        <sz val="10"/>
        <color theme="1"/>
        <rFont val="宋体"/>
        <family val="3"/>
        <charset val="134"/>
      </rPr>
      <t>南京红太阳股份有限公司</t>
    </r>
  </si>
  <si>
    <t>Nanjing Red Sun Co., Ltd.</t>
  </si>
  <si>
    <t>Pyridine</t>
  </si>
  <si>
    <t>永农生物科学有限公司</t>
  </si>
  <si>
    <t>Yongnong BioSciences Co., Ltd.</t>
  </si>
  <si>
    <t>It has close relationship with Zhejiang Funong Biotehnology Co., Ltd. And it has increased its capacity to 10,000t/a since late 2021.</t>
  </si>
  <si>
    <t>山东绿霸化工股份有限公司</t>
  </si>
  <si>
    <t>Shandong Luba Chemical Co., Ltd.</t>
  </si>
  <si>
    <t>齐鲁制药（内蒙古）有限公司</t>
  </si>
  <si>
    <t>Cotton seed cake powder; Dextrin; etc.</t>
  </si>
  <si>
    <t>Outsourcing, from Inner Mongolia</t>
  </si>
  <si>
    <t>The company produced the product based on clients' order in 2021.</t>
  </si>
  <si>
    <t>上海赫腾精细化工有限公司</t>
  </si>
  <si>
    <t>Shanghai High Victory Fine Chemical Co., Ltd.</t>
  </si>
  <si>
    <t>1-(2,6-Dichloro-4-trifluoromethyl) phenyl-3-cyan-4-acesulfydryl-5-aminopyrazole</t>
  </si>
  <si>
    <t>It is the Chinese supplier of Bayer's ethiprole.</t>
  </si>
  <si>
    <r>
      <rPr>
        <sz val="10"/>
        <color theme="1"/>
        <rFont val="宋体"/>
        <family val="3"/>
        <charset val="134"/>
      </rPr>
      <t>江苏托球农化股份有限公司</t>
    </r>
  </si>
  <si>
    <t>Jiangsu Tuoqiu Agriculture Chemical Co., Ltd.</t>
  </si>
  <si>
    <t>Key raw materials </t>
  </si>
  <si>
    <t>浙江省东阳市金鑫化学工业有限公司</t>
  </si>
  <si>
    <t>Zhejiang Dongyang Jinxin Chemical Industry Co., Ltd.</t>
  </si>
  <si>
    <t>3-Phenoxybenzaldehyde, sondium cyanide</t>
  </si>
  <si>
    <t>The company has paused its production based on CCM's telephone investigation in March 2022.</t>
  </si>
  <si>
    <r>
      <rPr>
        <sz val="10"/>
        <color theme="1"/>
        <rFont val="宋体"/>
        <family val="3"/>
        <charset val="134"/>
      </rPr>
      <t>山东大成生物化工有限公司</t>
    </r>
    <r>
      <rPr>
        <sz val="10"/>
        <color theme="1"/>
        <rFont val="Arial"/>
        <family val="2"/>
      </rPr>
      <t> </t>
    </r>
  </si>
  <si>
    <t>Shandong Dacheng Biochemical Co., Ltd.</t>
  </si>
  <si>
    <t>浙江大鹏药业股份有限公司</t>
  </si>
  <si>
    <t>Zhejiang Dapeng Pharmaceutical Co., Ltd.</t>
  </si>
  <si>
    <t>内蒙古世杰化工有限公司</t>
  </si>
  <si>
    <t>Inner Mongolia Shijie Chemical Co., Ltd.</t>
  </si>
  <si>
    <t xml:space="preserve">5-Fluoro-2-nitrophenol </t>
  </si>
  <si>
    <t>广安利尔化学有限公司</t>
  </si>
  <si>
    <t>Guang'an Lier Chemical Co., Ltd.</t>
  </si>
  <si>
    <t>5-Fluoro-2-nitrophenol</t>
  </si>
  <si>
    <t>安徽宁亿泰科技有限公司</t>
  </si>
  <si>
    <t>Anhui Ningyitai Technology Co., Ltd.</t>
  </si>
  <si>
    <t>The company is a subsidiary of Jiangsu Flag Chemical Industry Co., Ltd. And the production line was under construction in 2021.</t>
  </si>
  <si>
    <t>According to CCM's investigation, there was no fluxapyroxad TC supplier available in China in 2021, nor one in plan. And the fluxapyroxad TC in China is basically from BASF Company.</t>
  </si>
  <si>
    <t>Status of 2020</t>
  </si>
  <si>
    <t>Shijiazhuang Richem Co., Ltd.</t>
  </si>
  <si>
    <t>Shandong Binnong Technology Co., Ltd.</t>
  </si>
  <si>
    <t>Shandong Weifang Rainbow Chemical Co., Ltd.</t>
  </si>
  <si>
    <t>佳木斯黑龙农药有限公司</t>
  </si>
  <si>
    <t>Jiamusi Heilong Pesticide Co., Ltd.</t>
  </si>
  <si>
    <t>2,3-Dichloro-5-trifluoromethylpyridine</t>
  </si>
  <si>
    <t>Its parent company is Shandong Huimeng Bio-tech Co., Ltd. The company started the production in 2021.</t>
  </si>
  <si>
    <t>Outsourcing partly</t>
  </si>
  <si>
    <t>南京红太阳股份有限公司</t>
  </si>
  <si>
    <t>山东滨农科技有限公司</t>
  </si>
  <si>
    <r>
      <rPr>
        <sz val="10"/>
        <color theme="1"/>
        <rFont val="宋体"/>
        <family val="3"/>
        <charset val="134"/>
      </rPr>
      <t>山东潍坊润丰化工股份有限公司</t>
    </r>
    <r>
      <rPr>
        <sz val="10"/>
        <color theme="1"/>
        <rFont val="Arial"/>
        <family val="2"/>
      </rPr>
      <t> </t>
    </r>
  </si>
  <si>
    <r>
      <rPr>
        <sz val="10"/>
        <color theme="1"/>
        <rFont val="宋体"/>
        <family val="3"/>
        <charset val="134"/>
      </rPr>
      <t>江苏省农用激素工程技术研究中心有限公司</t>
    </r>
    <r>
      <rPr>
        <sz val="10"/>
        <color theme="1"/>
        <rFont val="Arial"/>
        <family val="2"/>
      </rPr>
      <t> </t>
    </r>
  </si>
  <si>
    <r>
      <rPr>
        <sz val="10"/>
        <color theme="1"/>
        <rFont val="宋体"/>
        <family val="3"/>
        <charset val="134"/>
      </rPr>
      <t>江苏中旗科技股份有限公司</t>
    </r>
    <r>
      <rPr>
        <sz val="10"/>
        <color theme="1"/>
        <rFont val="Arial"/>
        <family val="2"/>
      </rPr>
      <t> </t>
    </r>
  </si>
  <si>
    <r>
      <rPr>
        <sz val="10"/>
        <color theme="1"/>
        <rFont val="宋体"/>
        <family val="3"/>
        <charset val="134"/>
      </rPr>
      <t>辽宁先达农业科学有限公司</t>
    </r>
    <r>
      <rPr>
        <sz val="10"/>
        <color theme="1"/>
        <rFont val="Arial"/>
        <family val="2"/>
      </rPr>
      <t> </t>
    </r>
  </si>
  <si>
    <t>Liaoning Cynda Chemical Co., Ltd.</t>
  </si>
  <si>
    <t>湖北沃佳生物农业有限公司</t>
  </si>
  <si>
    <t>Hubei Wojia Bio-Agriculture Co., Ltd.</t>
  </si>
  <si>
    <r>
      <rPr>
        <sz val="10"/>
        <color theme="1"/>
        <rFont val="宋体"/>
        <family val="3"/>
        <charset val="134"/>
      </rPr>
      <t>杭州颖泰生物科技有限公司</t>
    </r>
    <r>
      <rPr>
        <sz val="10"/>
        <color theme="1"/>
        <rFont val="Arial"/>
        <family val="2"/>
      </rPr>
      <t> </t>
    </r>
  </si>
  <si>
    <t>Hangzhou Nutrichem Co., Ltd.</t>
  </si>
  <si>
    <r>
      <rPr>
        <sz val="10"/>
        <color theme="1"/>
        <rFont val="宋体"/>
        <family val="3"/>
        <charset val="134"/>
      </rPr>
      <t>潍坊先达化工有限公司</t>
    </r>
    <r>
      <rPr>
        <sz val="10"/>
        <color theme="1"/>
        <rFont val="Arial"/>
        <family val="2"/>
      </rPr>
      <t xml:space="preserve"> </t>
    </r>
  </si>
  <si>
    <t>Weifang Cynda Chemical Co., Ltd.</t>
  </si>
  <si>
    <t>The company is subsidiary of Shandong Cynda Chemical Co., Ltd.</t>
  </si>
  <si>
    <r>
      <rPr>
        <sz val="10"/>
        <color theme="1"/>
        <rFont val="宋体"/>
        <family val="3"/>
        <charset val="134"/>
      </rPr>
      <t>辽宁先达农业科学有限公司</t>
    </r>
    <r>
      <rPr>
        <sz val="10"/>
        <color theme="1"/>
        <rFont val="Arial"/>
        <family val="2"/>
      </rPr>
      <t xml:space="preserve"> </t>
    </r>
  </si>
  <si>
    <r>
      <rPr>
        <sz val="10"/>
        <color theme="1"/>
        <rFont val="宋体"/>
        <family val="3"/>
        <charset val="134"/>
      </rPr>
      <t>江苏中旗科技股份有限公司</t>
    </r>
    <r>
      <rPr>
        <sz val="10"/>
        <color theme="1"/>
        <rFont val="Arial"/>
        <family val="2"/>
      </rPr>
      <t xml:space="preserve"> </t>
    </r>
  </si>
  <si>
    <t>The production line has been completed and passed the environmental protection acceptance check.</t>
  </si>
  <si>
    <r>
      <rPr>
        <sz val="10"/>
        <color theme="1"/>
        <rFont val="宋体"/>
        <family val="3"/>
        <charset val="134"/>
      </rPr>
      <t>杭州颖泰生物科技有限公司</t>
    </r>
    <r>
      <rPr>
        <sz val="10"/>
        <color theme="1"/>
        <rFont val="Arial"/>
        <family val="2"/>
      </rPr>
      <t xml:space="preserve"> </t>
    </r>
  </si>
  <si>
    <t>The production line was under construction in 2021.</t>
  </si>
  <si>
    <t>潍坊先达化工有限公司</t>
  </si>
  <si>
    <t>山东潍坊润丰化工股份有限公司</t>
  </si>
  <si>
    <r>
      <rPr>
        <sz val="10"/>
        <color theme="1"/>
        <rFont val="宋体"/>
        <family val="3"/>
        <charset val="134"/>
      </rPr>
      <t>潍坊先达化工有限公司</t>
    </r>
    <r>
      <rPr>
        <sz val="10"/>
        <color theme="1"/>
        <rFont val="Arial"/>
        <family val="2"/>
      </rPr>
      <t xml:space="preserve"> </t>
    </r>
  </si>
  <si>
    <r>
      <rPr>
        <sz val="10"/>
        <color theme="1"/>
        <rFont val="宋体"/>
        <family val="3"/>
        <charset val="134"/>
      </rPr>
      <t>辽宁先达农业科学有限公司</t>
    </r>
    <r>
      <rPr>
        <sz val="10"/>
        <color theme="1"/>
        <rFont val="Arial"/>
        <family val="2"/>
      </rPr>
      <t xml:space="preserve"> </t>
    </r>
  </si>
  <si>
    <r>
      <rPr>
        <sz val="10"/>
        <color theme="1"/>
        <rFont val="宋体"/>
        <family val="3"/>
        <charset val="134"/>
      </rPr>
      <t>杭州颖泰生物科技有限公司</t>
    </r>
    <r>
      <rPr>
        <sz val="10"/>
        <color theme="1"/>
        <rFont val="Arial"/>
        <family val="2"/>
      </rPr>
      <t xml:space="preserve"> </t>
    </r>
  </si>
  <si>
    <r>
      <rPr>
        <sz val="10"/>
        <color theme="1"/>
        <rFont val="宋体"/>
        <family val="3"/>
        <charset val="134"/>
      </rPr>
      <t>江苏克胜集团股份有限公司</t>
    </r>
  </si>
  <si>
    <t>2-Chloro-5-(chloromethyl)pyridine (CCMP)</t>
  </si>
  <si>
    <r>
      <rPr>
        <sz val="10"/>
        <color theme="1"/>
        <rFont val="宋体"/>
        <family val="3"/>
        <charset val="134"/>
      </rPr>
      <t>江苏长青农化股份有限公司</t>
    </r>
  </si>
  <si>
    <r>
      <rPr>
        <sz val="10"/>
        <color theme="1"/>
        <rFont val="宋体"/>
        <family val="3"/>
        <charset val="134"/>
      </rPr>
      <t>山东中农联合生物科技股份有限公司</t>
    </r>
  </si>
  <si>
    <t>Shandong Sino-Agri United Biotechnology Co., Ltd.</t>
  </si>
  <si>
    <r>
      <rPr>
        <sz val="10"/>
        <color theme="1"/>
        <rFont val="宋体"/>
        <family val="3"/>
        <charset val="134"/>
      </rPr>
      <t>江苏扬农化工集团有限公司</t>
    </r>
  </si>
  <si>
    <r>
      <rPr>
        <sz val="10"/>
        <color theme="1"/>
        <rFont val="宋体"/>
        <family val="3"/>
        <charset val="134"/>
      </rPr>
      <t>河北野田农用化学有限公司</t>
    </r>
  </si>
  <si>
    <r>
      <rPr>
        <sz val="10"/>
        <color theme="1"/>
        <rFont val="宋体"/>
        <family val="3"/>
        <charset val="134"/>
      </rPr>
      <t>宁波三江益农化学有限公司</t>
    </r>
  </si>
  <si>
    <t>Ningbo Sunjoy Agroscience Co., Ltd.</t>
  </si>
  <si>
    <r>
      <rPr>
        <sz val="10"/>
        <color theme="1"/>
        <rFont val="宋体"/>
        <family val="3"/>
        <charset val="134"/>
      </rPr>
      <t>浙江海正化工股份有限公司</t>
    </r>
  </si>
  <si>
    <t>Zhejiang Hisun Chemical Co., Ltd.</t>
  </si>
  <si>
    <t>安徽华信国际控股股份有限公司</t>
  </si>
  <si>
    <t>CEFC Anhui International Holding Co., Ltd.</t>
  </si>
  <si>
    <r>
      <rPr>
        <sz val="10"/>
        <color theme="1"/>
        <rFont val="宋体"/>
        <family val="3"/>
        <charset val="134"/>
      </rPr>
      <t>江苏建农农药化工有限公司</t>
    </r>
  </si>
  <si>
    <t>Jiangsu Jiannong Agrochemical Co., Ltd.</t>
  </si>
  <si>
    <t>The company's imidaclopride technical production line is also used to produce tebuconazole technical.</t>
  </si>
  <si>
    <r>
      <rPr>
        <sz val="10"/>
        <color theme="1"/>
        <rFont val="宋体"/>
        <family val="3"/>
        <charset val="134"/>
      </rPr>
      <t>青岛凯源祥化工有限公司</t>
    </r>
  </si>
  <si>
    <t xml:space="preserve">It's a subsidiary of Hailir Pesticides and Chemicals Group Co., Ltd. </t>
  </si>
  <si>
    <r>
      <rPr>
        <sz val="10"/>
        <color theme="1"/>
        <rFont val="宋体"/>
        <family val="3"/>
        <charset val="134"/>
      </rPr>
      <t>盐城利民农化有限公司</t>
    </r>
  </si>
  <si>
    <t>Yancheng Limin Chemical Co., Ltd.</t>
  </si>
  <si>
    <r>
      <rPr>
        <sz val="10"/>
        <color theme="1"/>
        <rFont val="Arial"/>
        <family val="2"/>
      </rPr>
      <t>5-Chloro-1-indanone; 4-(Trifluoromethoxy)benzenaime; Bis(trichloromethyl)carbonate</t>
    </r>
    <r>
      <rPr>
        <sz val="10"/>
        <color theme="1"/>
        <rFont val="宋体"/>
        <family val="3"/>
        <charset val="134"/>
      </rPr>
      <t>（</t>
    </r>
    <r>
      <rPr>
        <sz val="10"/>
        <color theme="1"/>
        <rFont val="Arial"/>
        <family val="2"/>
      </rPr>
      <t>BTC</t>
    </r>
    <r>
      <rPr>
        <sz val="10"/>
        <color theme="1"/>
        <rFont val="宋体"/>
        <family val="3"/>
        <charset val="134"/>
      </rPr>
      <t>）</t>
    </r>
  </si>
  <si>
    <t>Produce by itself (5-Chloro-1-indanone)</t>
  </si>
  <si>
    <t>Hunan Gofar Fine Chemical Industry Tech. Co., Ltd.</t>
  </si>
  <si>
    <t>Produce by itself (BTC: 30,000t/a)</t>
  </si>
  <si>
    <t>安徽广信农化股份有限公司</t>
  </si>
  <si>
    <t>宁波三江益农化学有限公司</t>
  </si>
  <si>
    <t>The company exported its indoxacarb technical through its subsidiary, Ningbo Sanyi Biotechnology Co., Ltd., in 2021.</t>
  </si>
  <si>
    <r>
      <rPr>
        <sz val="10"/>
        <color theme="1"/>
        <rFont val="宋体"/>
        <family val="3"/>
        <charset val="134"/>
      </rPr>
      <t>湖南国发精细化工科技有限公司</t>
    </r>
  </si>
  <si>
    <t>榆林成泰恒生物科技有限公司</t>
  </si>
  <si>
    <t>The project passed environmental assessment in 2021.</t>
  </si>
  <si>
    <t>辽宁天一农药化工有限责任公司</t>
  </si>
  <si>
    <t>Liaoning Tianyi Pesticide Chemical Liability Co., Ltd.</t>
  </si>
  <si>
    <t>江苏春江润田农化有限公司</t>
  </si>
  <si>
    <t>Methyl 3,3-dimethyl-4-pentenoate</t>
  </si>
  <si>
    <t>潍坊润农化学有限公司</t>
  </si>
  <si>
    <t>广东立威化工有限公司</t>
  </si>
  <si>
    <t>Guangdong Liwei Chemical Industry Co., Ltd.</t>
  </si>
  <si>
    <t>江苏优嘉植物保护有限公司</t>
  </si>
  <si>
    <t>Jiangsu Youjia Plant Protection Co., Ltd.</t>
  </si>
  <si>
    <t>The company is subsidiary of Jiangsu Yangnong Chemical Group Co., Ltd.</t>
  </si>
  <si>
    <t>江苏优士化学有限公司</t>
  </si>
  <si>
    <t>Youth Chemical Co., Ltd.</t>
  </si>
  <si>
    <r>
      <rPr>
        <sz val="10"/>
        <color theme="1"/>
        <rFont val="Arial"/>
        <family val="2"/>
      </rPr>
      <t>2,6-Difluorobenzamide; 2,5-Dichlorophenol</t>
    </r>
  </si>
  <si>
    <t>浙江世佳科技股份有限公司</t>
  </si>
  <si>
    <t>Zhejiang Sega Science and Technology Co., Ltd.</t>
  </si>
  <si>
    <t>连云港埃森化学有限公司</t>
  </si>
  <si>
    <t>Lianyungang Avilive Chemical Co., Ltd.</t>
  </si>
  <si>
    <t>安徽新北卡化学有限公司</t>
  </si>
  <si>
    <t>Anhui Biocompounds Chemicals Co., Ltd.</t>
  </si>
  <si>
    <t>河南金鹏化工有限公司</t>
  </si>
  <si>
    <t>Henan Jinpeng Chemical Co., Ltd.</t>
  </si>
  <si>
    <t>葫芦岛凌云集团农药化工有限公司</t>
  </si>
  <si>
    <t>Huludao Lingyun Group Pesticides Chemical Co., Ltd.</t>
  </si>
  <si>
    <t>Diethyl maleate</t>
  </si>
  <si>
    <t>德州绿霸精细化工有限公司</t>
  </si>
  <si>
    <t>Dezhou Luba Fine Chemical Co., Ltd.</t>
  </si>
  <si>
    <t>浙江中山化工集团股份有限公司</t>
  </si>
  <si>
    <t>Zhejiang Zhongshan Chemical Industry Group Co., Ltd.</t>
  </si>
  <si>
    <t>1,3-Cyclohexanedione</t>
  </si>
  <si>
    <t>It has increased its production capacity of the product to 5000t/a in late 2021. And the company is the mother company of Anhui Zhongshan Chemical Co., Ltd. and Inner Mongolia Zhonggao Chemical Co., Ltd. Currently, the company's mesotrion technical is produced in production site located in the Inner Mongolia Autonomous Region.</t>
  </si>
  <si>
    <t>利民控股集团股份有限公司</t>
  </si>
  <si>
    <t>Limin Chemical Co., Ltd.</t>
  </si>
  <si>
    <t>张掖市大弓农化有限公司</t>
  </si>
  <si>
    <t>Zhangye Dagong Agrochemical Co., Ltd.</t>
  </si>
  <si>
    <t>上虞颖泰精细化工有限公司</t>
  </si>
  <si>
    <t>Shangyu Nutrichem Co., Ltd.</t>
  </si>
  <si>
    <t>江苏百灵农化有限公司</t>
  </si>
  <si>
    <t>Jiangsu Bailing Agrochemical Co., Ltd.</t>
  </si>
  <si>
    <t>Its production line is under construction.</t>
  </si>
  <si>
    <r>
      <rPr>
        <sz val="10"/>
        <color theme="1"/>
        <rFont val="宋体"/>
        <family val="3"/>
        <charset val="134"/>
      </rPr>
      <t>新沂美景化学科技有限公司</t>
    </r>
  </si>
  <si>
    <r>
      <rPr>
        <sz val="10"/>
        <color theme="1"/>
        <rFont val="宋体"/>
        <family val="3"/>
        <charset val="134"/>
      </rPr>
      <t>江苏富润生化科技有限公司</t>
    </r>
  </si>
  <si>
    <t>Jiangsu Furun Biochemical Technology Co., Ltd. </t>
  </si>
  <si>
    <t>The company expressed it has no metaflumizone technical prepared for sales, but it can produce the product according to clients' order.</t>
  </si>
  <si>
    <t>It can produce metaflumizone TC by clients' demands, but lack of registration certificates.</t>
  </si>
  <si>
    <r>
      <rPr>
        <sz val="10"/>
        <color theme="1"/>
        <rFont val="宋体"/>
        <family val="3"/>
        <charset val="134"/>
      </rPr>
      <t>江苏永安化工有限公司</t>
    </r>
    <r>
      <rPr>
        <sz val="10"/>
        <color theme="1"/>
        <rFont val="Arial"/>
        <family val="2"/>
      </rPr>
      <t xml:space="preserve"> </t>
    </r>
  </si>
  <si>
    <t>Jiangsu Yongan Chemical Co., Ltd.</t>
  </si>
  <si>
    <r>
      <t>广东广康生化科技股份有限公司</t>
    </r>
    <r>
      <rPr>
        <sz val="10"/>
        <color theme="1"/>
        <rFont val="Arial"/>
        <family val="2"/>
      </rPr>
      <t xml:space="preserve"> </t>
    </r>
  </si>
  <si>
    <t>Yingde Greatchem Chemicals Co.,Ltd. </t>
  </si>
  <si>
    <r>
      <rPr>
        <sz val="10"/>
        <color theme="1"/>
        <rFont val="宋体"/>
        <family val="3"/>
        <charset val="134"/>
      </rPr>
      <t>绍兴上虞新银邦生化有限公司</t>
    </r>
    <r>
      <rPr>
        <sz val="10"/>
        <color theme="1"/>
        <rFont val="Arial"/>
        <family val="2"/>
      </rPr>
      <t xml:space="preserve"> </t>
    </r>
  </si>
  <si>
    <t>Shaoxing Shangyu Xinyinbang Biochemical Co., Ltd.</t>
  </si>
  <si>
    <t>绍兴贝斯美化工股份有限公司</t>
  </si>
  <si>
    <t>Shaoxing BSM Chemical Co., Ltd.</t>
  </si>
  <si>
    <t>江苏七洲绿色化工股份有限公司</t>
  </si>
  <si>
    <t>Triazinone</t>
  </si>
  <si>
    <r>
      <rPr>
        <sz val="10"/>
        <color theme="1"/>
        <rFont val="宋体"/>
        <family val="3"/>
        <charset val="134"/>
      </rPr>
      <t>河北临港化工有限公司</t>
    </r>
    <r>
      <rPr>
        <sz val="10"/>
        <color theme="1"/>
        <rFont val="Arial"/>
        <family val="2"/>
      </rPr>
      <t xml:space="preserve"> </t>
    </r>
  </si>
  <si>
    <t>Hebei Lingang Chemical Co., Ltd.</t>
  </si>
  <si>
    <r>
      <rPr>
        <sz val="10"/>
        <color theme="1"/>
        <rFont val="宋体"/>
        <family val="3"/>
        <charset val="134"/>
      </rPr>
      <t>江苏丰山集团股份有限公司</t>
    </r>
    <r>
      <rPr>
        <sz val="10"/>
        <color theme="1"/>
        <rFont val="Arial"/>
        <family val="2"/>
      </rPr>
      <t xml:space="preserve"> </t>
    </r>
  </si>
  <si>
    <r>
      <rPr>
        <sz val="10"/>
        <color theme="1"/>
        <rFont val="宋体"/>
        <family val="3"/>
        <charset val="134"/>
      </rPr>
      <t>合肥星宇化学有限责任公司</t>
    </r>
    <r>
      <rPr>
        <sz val="10"/>
        <color theme="1"/>
        <rFont val="Arial"/>
        <family val="2"/>
      </rPr>
      <t xml:space="preserve"> </t>
    </r>
  </si>
  <si>
    <t>It was aquired by Zhejiang Wynca Chemical Group Co., Ltd. in 2021.</t>
  </si>
  <si>
    <r>
      <rPr>
        <sz val="10"/>
        <color theme="1"/>
        <rFont val="宋体"/>
        <family val="3"/>
        <charset val="134"/>
      </rPr>
      <t>京博农化科技有限公司</t>
    </r>
    <r>
      <rPr>
        <sz val="10"/>
        <color theme="1"/>
        <rFont val="Arial"/>
        <family val="2"/>
      </rPr>
      <t xml:space="preserve"> </t>
    </r>
  </si>
  <si>
    <t>It is in the stage of trial production based on CCM's investigation in Feb. 2022.</t>
  </si>
  <si>
    <r>
      <rPr>
        <sz val="10"/>
        <color theme="1"/>
        <rFont val="宋体"/>
        <family val="3"/>
        <charset val="134"/>
      </rPr>
      <t>江苏长青农化股份有限公司</t>
    </r>
    <r>
      <rPr>
        <sz val="10"/>
        <color theme="1"/>
        <rFont val="Arial"/>
        <family val="2"/>
      </rPr>
      <t xml:space="preserve"> </t>
    </r>
  </si>
  <si>
    <r>
      <rPr>
        <sz val="10"/>
        <color theme="1"/>
        <rFont val="宋体"/>
        <family val="3"/>
        <charset val="134"/>
      </rPr>
      <t>安徽丰乐农化有限责任公司</t>
    </r>
    <r>
      <rPr>
        <sz val="10"/>
        <color theme="1"/>
        <rFont val="Arial"/>
        <family val="2"/>
      </rPr>
      <t xml:space="preserve"> </t>
    </r>
  </si>
  <si>
    <t>Anhui Fengle Agrochemical Co., Ltd.</t>
  </si>
  <si>
    <t>Partly outsourcing</t>
  </si>
  <si>
    <r>
      <rPr>
        <sz val="10"/>
        <color theme="1"/>
        <rFont val="宋体"/>
        <family val="3"/>
        <charset val="134"/>
      </rPr>
      <t>淄博新农基作物科学有限公司</t>
    </r>
    <r>
      <rPr>
        <sz val="10"/>
        <color theme="1"/>
        <rFont val="Arial"/>
        <family val="2"/>
      </rPr>
      <t xml:space="preserve"> </t>
    </r>
  </si>
  <si>
    <t>Zibo Nab Agrochemicals Limited</t>
  </si>
  <si>
    <r>
      <rPr>
        <sz val="10"/>
        <color theme="1"/>
        <rFont val="宋体"/>
        <family val="3"/>
        <charset val="134"/>
      </rPr>
      <t>安徽久易农业股份有限公司</t>
    </r>
    <r>
      <rPr>
        <sz val="10"/>
        <color theme="1"/>
        <rFont val="Arial"/>
        <family val="2"/>
      </rPr>
      <t xml:space="preserve"> </t>
    </r>
  </si>
  <si>
    <t xml:space="preserve">Anhui Jiuyi Agriculture Co., Ltd. </t>
  </si>
  <si>
    <r>
      <rPr>
        <sz val="10"/>
        <color theme="1"/>
        <rFont val="宋体"/>
        <family val="3"/>
        <charset val="134"/>
      </rPr>
      <t>山东滨农科技有限公司</t>
    </r>
    <r>
      <rPr>
        <sz val="10"/>
        <color theme="1"/>
        <rFont val="Arial"/>
        <family val="2"/>
      </rPr>
      <t xml:space="preserve"> </t>
    </r>
  </si>
  <si>
    <r>
      <rPr>
        <sz val="10"/>
        <rFont val="宋体"/>
        <family val="3"/>
        <charset val="134"/>
      </rPr>
      <t>江苏富润生化科技有限公司</t>
    </r>
  </si>
  <si>
    <t>Methyl (E)-3-methoxy-2-(2-chloromethylphenyl)-2-propenoate</t>
  </si>
  <si>
    <r>
      <rPr>
        <sz val="10"/>
        <color theme="1"/>
        <rFont val="宋体"/>
        <family val="3"/>
        <charset val="134"/>
      </rPr>
      <t>内蒙古中高化工有限公司</t>
    </r>
  </si>
  <si>
    <t>Inner Mongolia Zhonggao Chemical Co., Ltd.</t>
  </si>
  <si>
    <t>The project is under construction.</t>
  </si>
  <si>
    <r>
      <rPr>
        <sz val="10"/>
        <color theme="1"/>
        <rFont val="宋体"/>
        <family val="3"/>
        <charset val="134"/>
      </rPr>
      <t>杭州颖泰生物科技有限公司</t>
    </r>
  </si>
  <si>
    <t>The company's difenoconazole technical and prothiconazole are produced in the same production lines in 2021.</t>
  </si>
  <si>
    <r>
      <rPr>
        <sz val="10"/>
        <color theme="1"/>
        <rFont val="宋体"/>
        <family val="3"/>
        <charset val="134"/>
      </rPr>
      <t>浙江禾本科技有限公司</t>
    </r>
  </si>
  <si>
    <t>Zhejiang Heben Pesticide &amp; Chemicals Co., Ltd.</t>
  </si>
  <si>
    <r>
      <rPr>
        <sz val="10"/>
        <color theme="1"/>
        <rFont val="宋体"/>
        <family val="3"/>
        <charset val="134"/>
      </rPr>
      <t>山东潍坊双星农药有限公司</t>
    </r>
  </si>
  <si>
    <t>Shandong Weifang Double-star Pesticide Co., Ltd.</t>
  </si>
  <si>
    <r>
      <rPr>
        <sz val="10"/>
        <color theme="1"/>
        <rFont val="宋体"/>
        <family val="3"/>
        <charset val="134"/>
      </rPr>
      <t>安徽久易农业股份有限公司</t>
    </r>
  </si>
  <si>
    <t>Anhui Jiuyi Agriculture Co., Ltd.</t>
  </si>
  <si>
    <t>2-Acetylbutyrolactone</t>
  </si>
  <si>
    <r>
      <rPr>
        <sz val="10"/>
        <color theme="1"/>
        <rFont val="宋体"/>
        <family val="3"/>
        <charset val="134"/>
      </rPr>
      <t>山东海利尔化工有限公司</t>
    </r>
  </si>
  <si>
    <t>绍兴上虞新银邦生化有限公司</t>
  </si>
  <si>
    <t>p-Chloroaniline, hydrazine hydrate, 2-nitrotoluene</t>
  </si>
  <si>
    <t>石家庄市深泰化工有限公司</t>
  </si>
  <si>
    <t>Shijiazhuang Sentay Chemical Co., Ltd.</t>
  </si>
  <si>
    <t>辽宁氟托新能源材料有限公司</t>
  </si>
  <si>
    <t>Liaoning Futuo New Energy Materials Co., Ltd.</t>
  </si>
  <si>
    <t>Dimethyl sulfate</t>
  </si>
  <si>
    <t>Shandong Kangqiao Biological Technology Co., Ltd.</t>
  </si>
  <si>
    <t>4-Chlorophenylhydrazine hydrochloride, acrylamide, 2-nitrotoluene</t>
  </si>
  <si>
    <t>Phenylhydrazine, 1-(4-chlorophenyl)-1H-pyrazol-3-ol</t>
  </si>
  <si>
    <t>江苏托球农化股份有限公司</t>
  </si>
  <si>
    <t>Hebei Sincerity and Delighted Chemical Co., Ltd.</t>
  </si>
  <si>
    <t>Jiangxi Jinyuanlai High-tech Material Co., Ltd.</t>
  </si>
  <si>
    <t>Wuxue Sunshine Chemical Industry Co., Ltd.</t>
  </si>
  <si>
    <t>Anhui Costar Biochemical Co., Ltd.</t>
  </si>
  <si>
    <t>Jiangsu Xinnong Chemical Co., Ltd.</t>
  </si>
  <si>
    <t>Huai'an Guorui Chemical Co., Ltd.</t>
  </si>
  <si>
    <t>Jiangsu Noon Crop Science Co., Ltd.</t>
  </si>
  <si>
    <t>Shaanxi Nuozheng Biological Technology Co., Ltd.</t>
  </si>
  <si>
    <t>Xiangshui Zhongshan Biotechnology Co., Ltd.</t>
  </si>
  <si>
    <t>Syngenta AG</t>
  </si>
  <si>
    <t>Zhongnongfa Henan Agrochemical Co., Ltd.</t>
  </si>
  <si>
    <t>Anhui Zhongshan Chemical Co., Ltd.</t>
  </si>
  <si>
    <t>响水中山生物科技有限公司</t>
  </si>
  <si>
    <t>Xiangshui Zhongshan Biological Technology Co., Ltd.</t>
  </si>
  <si>
    <t>Zhejiang Nanjiao Chemistry Co., Ltd.</t>
  </si>
  <si>
    <t>2-Methylbenzoyl cyanide</t>
  </si>
  <si>
    <t>Liaoning Zhonghui Biological Technology Co., Ltd.</t>
  </si>
  <si>
    <t>CAC Nantong Chemical Co., Ltd.</t>
  </si>
  <si>
    <t>No.</t>
    <phoneticPr fontId="22" type="noConversion"/>
  </si>
  <si>
    <t>Producer (CN)</t>
    <phoneticPr fontId="22" type="noConversion"/>
  </si>
  <si>
    <t>Producer (EN)</t>
    <phoneticPr fontId="22" type="noConversion"/>
  </si>
  <si>
    <t>Status of 2021</t>
    <phoneticPr fontId="22" type="noConversion"/>
  </si>
  <si>
    <t>Capacity of 2021, t/a</t>
    <phoneticPr fontId="22" type="noConversion"/>
  </si>
  <si>
    <t>Output of 2021, tonne</t>
    <phoneticPr fontId="22" type="noConversion"/>
  </si>
  <si>
    <t xml:space="preserve">Key raw materials </t>
    <phoneticPr fontId="22" type="noConversion"/>
  </si>
  <si>
    <t>Sources of raw materials</t>
    <phoneticPr fontId="22" type="noConversion"/>
  </si>
  <si>
    <r>
      <rPr>
        <sz val="10"/>
        <color theme="1"/>
        <rFont val="宋体"/>
        <family val="2"/>
      </rPr>
      <t>广安利尔化学有限公司</t>
    </r>
  </si>
  <si>
    <t>Methyldiethoxyphosphine</t>
    <phoneticPr fontId="22" type="noConversion"/>
  </si>
  <si>
    <t>N/A</t>
    <phoneticPr fontId="22" type="noConversion"/>
  </si>
  <si>
    <r>
      <rPr>
        <sz val="10"/>
        <color theme="1"/>
        <rFont val="宋体"/>
        <family val="2"/>
      </rPr>
      <t>利尔化学股份有限公司</t>
    </r>
  </si>
  <si>
    <t>Methyldiethoxyphosphine</t>
    <phoneticPr fontId="22" type="noConversion"/>
  </si>
  <si>
    <t>N/A</t>
    <phoneticPr fontId="22" type="noConversion"/>
  </si>
  <si>
    <r>
      <rPr>
        <sz val="10"/>
        <color theme="1"/>
        <rFont val="宋体"/>
        <family val="2"/>
      </rPr>
      <t>永农生物科学有限公司</t>
    </r>
  </si>
  <si>
    <r>
      <rPr>
        <sz val="10"/>
        <color theme="1"/>
        <rFont val="宋体"/>
        <family val="2"/>
      </rPr>
      <t>河北威远生物化工股份有限公司</t>
    </r>
  </si>
  <si>
    <t>Methyldiethoxyphosphine</t>
    <phoneticPr fontId="22" type="noConversion"/>
  </si>
  <si>
    <r>
      <rPr>
        <sz val="10"/>
        <color theme="1"/>
        <rFont val="宋体"/>
        <family val="2"/>
      </rPr>
      <t>石家庄瑞凯化工有限公司</t>
    </r>
  </si>
  <si>
    <t>Methyldiethoxyphosphine</t>
    <phoneticPr fontId="22" type="noConversion"/>
  </si>
  <si>
    <r>
      <rPr>
        <sz val="10"/>
        <color theme="1"/>
        <rFont val="宋体"/>
        <family val="2"/>
      </rPr>
      <t>江苏辉丰生物农业股份有限公司</t>
    </r>
  </si>
  <si>
    <t>Methyldiethoxyphosphine</t>
    <phoneticPr fontId="22" type="noConversion"/>
  </si>
  <si>
    <r>
      <rPr>
        <sz val="10"/>
        <color theme="1"/>
        <rFont val="宋体"/>
        <family val="2"/>
      </rPr>
      <t>江苏七洲绿色化工股份有限公司</t>
    </r>
  </si>
  <si>
    <t>Total</t>
    <phoneticPr fontId="22" type="noConversion"/>
  </si>
  <si>
    <t>No.</t>
    <phoneticPr fontId="22" type="noConversion"/>
  </si>
  <si>
    <t>Producer (CN)</t>
    <phoneticPr fontId="22" type="noConversion"/>
  </si>
  <si>
    <t>Producer (EN)</t>
    <phoneticPr fontId="22" type="noConversion"/>
  </si>
  <si>
    <t>Status of 2021</t>
    <phoneticPr fontId="22" type="noConversion"/>
  </si>
  <si>
    <t>Capacity of 2021, t/a</t>
    <phoneticPr fontId="22" type="noConversion"/>
  </si>
  <si>
    <t>Output of 2021, tonne</t>
    <phoneticPr fontId="22" type="noConversion"/>
  </si>
  <si>
    <t xml:space="preserve">Key raw materials </t>
    <phoneticPr fontId="22" type="noConversion"/>
  </si>
  <si>
    <t>Sources of raw materials</t>
    <phoneticPr fontId="22" type="noConversion"/>
  </si>
  <si>
    <t>Note</t>
    <phoneticPr fontId="22" type="noConversion"/>
  </si>
  <si>
    <t>浙江中山化工集团股份有限公司</t>
    <phoneticPr fontId="22" type="noConversion"/>
  </si>
  <si>
    <t>Zhejiang Zhongshan Chemical Industry Group Co., Ltd.</t>
    <phoneticPr fontId="22" type="noConversion"/>
  </si>
  <si>
    <t>Active</t>
    <phoneticPr fontId="22" type="noConversion"/>
  </si>
  <si>
    <t>Chloroacetic acid</t>
    <phoneticPr fontId="22" type="noConversion"/>
  </si>
  <si>
    <t>Outsourcing</t>
    <phoneticPr fontId="22" type="noConversion"/>
  </si>
  <si>
    <t>No.</t>
    <phoneticPr fontId="22" type="noConversion"/>
  </si>
  <si>
    <t>Producer (CN)</t>
    <phoneticPr fontId="22" type="noConversion"/>
  </si>
  <si>
    <t>Producer (EN)</t>
    <phoneticPr fontId="22" type="noConversion"/>
  </si>
  <si>
    <t>Status of 2021</t>
    <phoneticPr fontId="22" type="noConversion"/>
  </si>
  <si>
    <t>Capacity of 2021, t/a</t>
    <phoneticPr fontId="22" type="noConversion"/>
  </si>
  <si>
    <t>Output of 2021, tonne</t>
    <phoneticPr fontId="22" type="noConversion"/>
  </si>
  <si>
    <t xml:space="preserve">Key raw materials </t>
    <phoneticPr fontId="22" type="noConversion"/>
  </si>
  <si>
    <t>Sources of raw materials</t>
    <phoneticPr fontId="22" type="noConversion"/>
  </si>
  <si>
    <r>
      <rPr>
        <sz val="10"/>
        <color theme="1"/>
        <rFont val="宋体"/>
        <family val="2"/>
      </rPr>
      <t>河北德瑞化工有限公司</t>
    </r>
    <r>
      <rPr>
        <sz val="10"/>
        <color theme="1"/>
        <rFont val="Arial"/>
        <family val="2"/>
      </rPr>
      <t xml:space="preserve"> </t>
    </r>
    <phoneticPr fontId="22" type="noConversion"/>
  </si>
  <si>
    <t>Hebei Derui Chemical Co., Ltd.</t>
  </si>
  <si>
    <t>Active</t>
    <phoneticPr fontId="22" type="noConversion"/>
  </si>
  <si>
    <t>CCMT</t>
    <phoneticPr fontId="22" type="noConversion"/>
  </si>
  <si>
    <t>N/A</t>
    <phoneticPr fontId="22" type="noConversion"/>
  </si>
  <si>
    <r>
      <rPr>
        <sz val="10"/>
        <color theme="1"/>
        <rFont val="宋体"/>
        <family val="2"/>
      </rPr>
      <t>邯郸市瑞田农药有限公司</t>
    </r>
    <phoneticPr fontId="22" type="noConversion"/>
  </si>
  <si>
    <t>Handan Ruitian Pesticide Co., Ltd.</t>
    <phoneticPr fontId="22" type="noConversion"/>
  </si>
  <si>
    <t>Outsourcing</t>
    <phoneticPr fontId="22" type="noConversion"/>
  </si>
  <si>
    <r>
      <rPr>
        <sz val="10"/>
        <color theme="1"/>
        <rFont val="宋体"/>
        <family val="2"/>
      </rPr>
      <t>河北野田农用化学有限公司</t>
    </r>
    <phoneticPr fontId="22" type="noConversion"/>
  </si>
  <si>
    <t>Hebei Yetian Agrochemicals Co., Ltd.</t>
    <phoneticPr fontId="22" type="noConversion"/>
  </si>
  <si>
    <r>
      <rPr>
        <sz val="10"/>
        <color theme="1"/>
        <rFont val="宋体"/>
        <family val="2"/>
      </rPr>
      <t>广东立威化工有限公司</t>
    </r>
    <phoneticPr fontId="22" type="noConversion"/>
  </si>
  <si>
    <t>Guangdong Liwei Chemical Industry Co., Ltd.</t>
    <phoneticPr fontId="22" type="noConversion"/>
  </si>
  <si>
    <r>
      <rPr>
        <sz val="10"/>
        <color theme="1"/>
        <rFont val="宋体"/>
        <family val="2"/>
      </rPr>
      <t>内蒙古犇星化学有限公司</t>
    </r>
    <phoneticPr fontId="22" type="noConversion"/>
  </si>
  <si>
    <t>Inner Mongolia Benxing Chemical Co., Ltd.</t>
    <phoneticPr fontId="22" type="noConversion"/>
  </si>
  <si>
    <t>山东海利尔化工有限公司</t>
    <phoneticPr fontId="22" type="noConversion"/>
  </si>
  <si>
    <t>Shandong Hailir Chemicals Co., Ltd.</t>
    <phoneticPr fontId="22" type="noConversion"/>
  </si>
  <si>
    <t>Active</t>
    <phoneticPr fontId="22" type="noConversion"/>
  </si>
  <si>
    <t>CCMT</t>
    <phoneticPr fontId="22" type="noConversion"/>
  </si>
  <si>
    <t>N/A</t>
    <phoneticPr fontId="22" type="noConversion"/>
  </si>
  <si>
    <t>Output of 2021, tonne</t>
    <phoneticPr fontId="22" type="noConversion"/>
  </si>
  <si>
    <r>
      <rPr>
        <sz val="10"/>
        <color theme="1"/>
        <rFont val="宋体"/>
        <family val="2"/>
      </rPr>
      <t>辽宁众辉生物科技有限公司</t>
    </r>
  </si>
  <si>
    <r>
      <rPr>
        <sz val="10"/>
        <color theme="1"/>
        <rFont val="宋体"/>
        <family val="2"/>
      </rPr>
      <t>南通泰禾化工股份有限公司</t>
    </r>
  </si>
  <si>
    <r>
      <rPr>
        <sz val="10"/>
        <color theme="1"/>
        <rFont val="宋体"/>
        <family val="2"/>
      </rPr>
      <t>江苏建农植物保护有限公司</t>
    </r>
  </si>
  <si>
    <t>No.</t>
    <phoneticPr fontId="22" type="noConversion"/>
  </si>
  <si>
    <t>Producer (CN)</t>
    <phoneticPr fontId="22" type="noConversion"/>
  </si>
  <si>
    <t>Producer (EN)</t>
    <phoneticPr fontId="22" type="noConversion"/>
  </si>
  <si>
    <t>Status of 2021</t>
    <phoneticPr fontId="22" type="noConversion"/>
  </si>
  <si>
    <t>Capacity of 2021, t/a</t>
    <phoneticPr fontId="22" type="noConversion"/>
  </si>
  <si>
    <t>Output of 2021, tonne</t>
    <phoneticPr fontId="22" type="noConversion"/>
  </si>
  <si>
    <t xml:space="preserve">Key raw materials </t>
    <phoneticPr fontId="22" type="noConversion"/>
  </si>
  <si>
    <t>Sources of raw materials</t>
    <phoneticPr fontId="22" type="noConversion"/>
  </si>
  <si>
    <t>Note</t>
    <phoneticPr fontId="22" type="noConversion"/>
  </si>
  <si>
    <t>京博农化科技股份有限公司</t>
    <phoneticPr fontId="22" type="noConversion"/>
  </si>
  <si>
    <t>Jingbo Agrochemicals Technology Co., Ltd.</t>
    <phoneticPr fontId="22" type="noConversion"/>
  </si>
  <si>
    <t>Outsourcing</t>
    <phoneticPr fontId="22" type="noConversion"/>
  </si>
  <si>
    <t>It had no trifluoxystrobin technical offered in 2021, but it will have the product for sales in 2022.</t>
    <phoneticPr fontId="22" type="noConversion"/>
  </si>
  <si>
    <t>江苏托球农化股份有限公司</t>
    <phoneticPr fontId="22" type="noConversion"/>
  </si>
  <si>
    <t>Jiangsu Tuoqiu Agriculture Chemical Co., Ltd.</t>
    <phoneticPr fontId="22" type="noConversion"/>
  </si>
  <si>
    <t>It started to produce the product continually in late 2021.</t>
    <phoneticPr fontId="22" type="noConversion"/>
  </si>
  <si>
    <t>Total</t>
    <phoneticPr fontId="22" type="noConversion"/>
  </si>
  <si>
    <t>No.</t>
    <phoneticPr fontId="22" type="noConversion"/>
  </si>
  <si>
    <t>Producer (EN)</t>
    <phoneticPr fontId="24" type="noConversion"/>
  </si>
  <si>
    <t>Status of 2021</t>
    <phoneticPr fontId="24" type="noConversion"/>
  </si>
  <si>
    <t>Capacity of 2021, t/a</t>
    <phoneticPr fontId="24" type="noConversion"/>
  </si>
  <si>
    <t>Output of 2021, tonne</t>
    <phoneticPr fontId="22" type="noConversion"/>
  </si>
  <si>
    <t xml:space="preserve">Key raw materials </t>
    <phoneticPr fontId="22" type="noConversion"/>
  </si>
  <si>
    <t>Sources of raw materials</t>
    <phoneticPr fontId="22" type="noConversion"/>
  </si>
  <si>
    <t>Tetrahydrofuran, hydrazine hydrate</t>
  </si>
  <si>
    <t>山东康乔生物科技有限公司</t>
  </si>
  <si>
    <t>河北成悦化工有限公司</t>
  </si>
  <si>
    <t>1-(4-chlorophenyl)-1H-pyrazol-3-ol, 2-nitrobenzyl bromide</t>
  </si>
  <si>
    <t>江西金元莱高新材料有限公司</t>
  </si>
  <si>
    <t>武穴市旭日化工有限责任公司</t>
  </si>
  <si>
    <t>Idle</t>
    <phoneticPr fontId="22" type="noConversion"/>
  </si>
  <si>
    <t>1-(4-Chlorophenyl)-3-((2-nitrobenzyl)oxy)-1h-pyrazole, hydrazine hydrate</t>
  </si>
  <si>
    <t>Total</t>
    <phoneticPr fontId="22" type="noConversion"/>
  </si>
  <si>
    <t>安徽国星生物化学有限公司</t>
  </si>
  <si>
    <t>江苏新农化工有限公司</t>
  </si>
  <si>
    <t>淮安国瑞化工有限公司</t>
  </si>
  <si>
    <t>江苏诺恩作物科学股份有限公司</t>
  </si>
  <si>
    <t>陕西诺正生物科技有限公司</t>
  </si>
  <si>
    <t>Note</t>
    <phoneticPr fontId="22" type="noConversion"/>
  </si>
  <si>
    <r>
      <rPr>
        <sz val="10"/>
        <color theme="1"/>
        <rFont val="宋体"/>
        <family val="2"/>
      </rPr>
      <t>江苏中旗科技股份有限公司</t>
    </r>
  </si>
  <si>
    <t>/</t>
    <phoneticPr fontId="22" type="noConversion"/>
  </si>
  <si>
    <t>N/A</t>
    <phoneticPr fontId="22" type="noConversion"/>
  </si>
  <si>
    <t>The production line is under construction.</t>
    <phoneticPr fontId="22" type="noConversion"/>
  </si>
  <si>
    <r>
      <rPr>
        <sz val="10"/>
        <color theme="1"/>
        <rFont val="宋体"/>
        <family val="2"/>
      </rPr>
      <t>杭州颖泰生物科技有限公司</t>
    </r>
    <r>
      <rPr>
        <sz val="10"/>
        <color theme="1"/>
        <rFont val="Arial"/>
        <family val="2"/>
      </rPr>
      <t xml:space="preserve"> </t>
    </r>
  </si>
  <si>
    <t>Producer (EN)</t>
    <phoneticPr fontId="24" type="noConversion"/>
  </si>
  <si>
    <t>Status of 2021</t>
    <phoneticPr fontId="24" type="noConversion"/>
  </si>
  <si>
    <t>Capacity of 2021, t/a</t>
    <phoneticPr fontId="24" type="noConversion"/>
  </si>
  <si>
    <t>山东滨农科技有限公司</t>
    <phoneticPr fontId="22" type="noConversion"/>
  </si>
  <si>
    <t>MEA; Methoxyacetone; Chloroacetyl chloride; Chiral catalyst</t>
    <phoneticPr fontId="22" type="noConversion"/>
  </si>
  <si>
    <t>Produce by itself (Methoxyacetone)</t>
    <phoneticPr fontId="22" type="noConversion"/>
  </si>
  <si>
    <t>瑞士先正达作物保护有限公司</t>
    <phoneticPr fontId="22" type="noConversion"/>
  </si>
  <si>
    <t>Produce by itself</t>
    <phoneticPr fontId="22" type="noConversion"/>
  </si>
  <si>
    <t>中农发河南农化有限公司</t>
    <phoneticPr fontId="22" type="noConversion"/>
  </si>
  <si>
    <t>Produce by itself (MEA: 10,000t/a)</t>
    <phoneticPr fontId="22" type="noConversion"/>
  </si>
  <si>
    <t>杭州颖泰生物科技有限公司</t>
    <phoneticPr fontId="22" type="noConversion"/>
  </si>
  <si>
    <t>MEA; Methoxyacetone; Chloroacetyl chloride; Chiral catalyst</t>
    <phoneticPr fontId="22" type="noConversion"/>
  </si>
  <si>
    <t>Produce by itself</t>
    <phoneticPr fontId="22" type="noConversion"/>
  </si>
  <si>
    <t>江苏长青农化股份有限公司</t>
    <phoneticPr fontId="22" type="noConversion"/>
  </si>
  <si>
    <t>Produce by itself (Methoxyacetone: 1,000t/a )</t>
    <phoneticPr fontId="22" type="noConversion"/>
  </si>
  <si>
    <t>安徽中山化工有限公司</t>
    <phoneticPr fontId="22" type="noConversion"/>
  </si>
  <si>
    <t>Bis(2-dimethylaminoethyl) ether; Chloroacetyl chloride; Toluene</t>
    <phoneticPr fontId="22" type="noConversion"/>
  </si>
  <si>
    <t>Produce by itself</t>
    <phoneticPr fontId="22" type="noConversion"/>
  </si>
  <si>
    <t>Total</t>
    <phoneticPr fontId="22" type="noConversion"/>
  </si>
  <si>
    <t>响水中山生物科技有限公司</t>
    <phoneticPr fontId="22" type="noConversion"/>
  </si>
  <si>
    <t>Potential</t>
    <phoneticPr fontId="22" type="noConversion"/>
  </si>
  <si>
    <t>/</t>
    <phoneticPr fontId="22" type="noConversion"/>
  </si>
  <si>
    <t>MEA; Methoxyacetone; Chloroacetyl chloride; Chiral catalyst</t>
    <phoneticPr fontId="22" type="noConversion"/>
  </si>
  <si>
    <t>南通江山农药化工股份有限公司</t>
    <phoneticPr fontId="22" type="noConversion"/>
  </si>
  <si>
    <t>Nantong Jiangshan Agrochemical &amp; Chemical Co., Ltd.</t>
    <phoneticPr fontId="22" type="noConversion"/>
  </si>
  <si>
    <t xml:space="preserve"> </t>
    <phoneticPr fontId="22" type="noConversion"/>
  </si>
  <si>
    <t>Producer (EN)</t>
    <phoneticPr fontId="24" type="noConversion"/>
  </si>
  <si>
    <t>Status of 2021</t>
    <phoneticPr fontId="24" type="noConversion"/>
  </si>
  <si>
    <t>Capacity of 2021, t/a</t>
    <phoneticPr fontId="24" type="noConversion"/>
  </si>
  <si>
    <t>Output of 2021, tonne</t>
    <phoneticPr fontId="22" type="noConversion"/>
  </si>
  <si>
    <t>Note</t>
    <phoneticPr fontId="22" type="noConversion"/>
  </si>
  <si>
    <r>
      <rPr>
        <sz val="10"/>
        <color theme="1"/>
        <rFont val="宋体"/>
        <family val="2"/>
      </rPr>
      <t>山东康乔生物科技有限公司</t>
    </r>
    <r>
      <rPr>
        <sz val="10"/>
        <color theme="1"/>
        <rFont val="Arial"/>
        <family val="2"/>
      </rPr>
      <t xml:space="preserve"> </t>
    </r>
    <phoneticPr fontId="22" type="noConversion"/>
  </si>
  <si>
    <t>Active</t>
    <phoneticPr fontId="22" type="noConversion"/>
  </si>
  <si>
    <t>N/A</t>
    <phoneticPr fontId="22" type="noConversion"/>
  </si>
  <si>
    <r>
      <rPr>
        <sz val="10"/>
        <color theme="1"/>
        <rFont val="宋体"/>
        <family val="2"/>
      </rPr>
      <t>河北德瑞化工有限公司</t>
    </r>
    <r>
      <rPr>
        <sz val="10"/>
        <color theme="1"/>
        <rFont val="Arial"/>
        <family val="2"/>
      </rPr>
      <t xml:space="preserve"> </t>
    </r>
    <phoneticPr fontId="22" type="noConversion"/>
  </si>
  <si>
    <t>Hebei Derui Chemical Co., Ltd.</t>
    <phoneticPr fontId="22" type="noConversion"/>
  </si>
  <si>
    <t>The company tends to produce spirodiclofen based on clients' orders.</t>
    <phoneticPr fontId="22" type="noConversion"/>
  </si>
  <si>
    <t>Producer (EN)</t>
    <phoneticPr fontId="24" type="noConversion"/>
  </si>
  <si>
    <t>Status of 2021</t>
    <phoneticPr fontId="24" type="noConversion"/>
  </si>
  <si>
    <t>Capacity of 2021, t/a</t>
    <phoneticPr fontId="24" type="noConversion"/>
  </si>
  <si>
    <t>Output of 2021, tonne</t>
    <phoneticPr fontId="22" type="noConversion"/>
  </si>
  <si>
    <t xml:space="preserve">Key raw materials </t>
    <phoneticPr fontId="22" type="noConversion"/>
  </si>
  <si>
    <t>Sources of raw materials</t>
    <phoneticPr fontId="22" type="noConversion"/>
  </si>
  <si>
    <t>Note</t>
    <phoneticPr fontId="22" type="noConversion"/>
  </si>
  <si>
    <t>江苏富润生化科技有限公司</t>
    <phoneticPr fontId="22" type="noConversion"/>
  </si>
  <si>
    <t>Jiangsu Furun Biochemical Technology Co., Ltd. </t>
    <phoneticPr fontId="24" type="noConversion"/>
  </si>
  <si>
    <t>Active</t>
    <phoneticPr fontId="24" type="noConversion"/>
  </si>
  <si>
    <t>N/A</t>
    <phoneticPr fontId="24" type="noConversion"/>
  </si>
  <si>
    <t>N/A</t>
    <phoneticPr fontId="24" type="noConversion"/>
  </si>
  <si>
    <t>It can produce sulfoxaflor TC by clients' demands.</t>
    <phoneticPr fontId="22" type="noConversion"/>
  </si>
  <si>
    <t>No.</t>
    <phoneticPr fontId="22" type="noConversion"/>
  </si>
  <si>
    <t>Producer (CN)</t>
    <phoneticPr fontId="22" type="noConversion"/>
  </si>
  <si>
    <t>Producer (EN)</t>
    <phoneticPr fontId="22" type="noConversion"/>
  </si>
  <si>
    <t>Capacity of 2021, t/a</t>
    <phoneticPr fontId="22" type="noConversion"/>
  </si>
  <si>
    <t xml:space="preserve">Key raw materials </t>
    <phoneticPr fontId="22" type="noConversion"/>
  </si>
  <si>
    <t>Sources of raw materials</t>
    <phoneticPr fontId="22" type="noConversion"/>
  </si>
  <si>
    <t>Note</t>
    <phoneticPr fontId="22" type="noConversion"/>
  </si>
  <si>
    <t>江苏苏滨生物农化有限公司</t>
    <phoneticPr fontId="22" type="noConversion"/>
  </si>
  <si>
    <t>Jiangsu Subin Agrochemical Co., Ltd.</t>
    <phoneticPr fontId="22" type="noConversion"/>
  </si>
  <si>
    <t>Active</t>
    <phoneticPr fontId="22" type="noConversion"/>
  </si>
  <si>
    <t>N/A</t>
    <phoneticPr fontId="24" type="noConversion"/>
  </si>
  <si>
    <r>
      <rPr>
        <sz val="10"/>
        <color theme="1"/>
        <rFont val="宋体"/>
        <family val="2"/>
      </rPr>
      <t>浙江南郊化学有限公司</t>
    </r>
  </si>
  <si>
    <t>Active</t>
    <phoneticPr fontId="22" type="noConversion"/>
  </si>
  <si>
    <t>N/A</t>
    <phoneticPr fontId="24" type="noConversion"/>
  </si>
  <si>
    <r>
      <rPr>
        <sz val="10"/>
        <color theme="1"/>
        <rFont val="宋体"/>
        <family val="2"/>
      </rPr>
      <t>安徽久易农业股份有限公司</t>
    </r>
    <r>
      <rPr>
        <sz val="10"/>
        <color theme="1"/>
        <rFont val="Arial"/>
        <family val="2"/>
      </rPr>
      <t xml:space="preserve"> </t>
    </r>
  </si>
  <si>
    <t>N/A</t>
    <phoneticPr fontId="22" type="noConversion"/>
  </si>
  <si>
    <r>
      <rPr>
        <sz val="10"/>
        <color theme="1"/>
        <rFont val="宋体"/>
        <family val="2"/>
      </rPr>
      <t>杭州颖泰生物科技有限公司</t>
    </r>
    <r>
      <rPr>
        <sz val="10"/>
        <color theme="1"/>
        <rFont val="Arial"/>
        <family val="2"/>
      </rPr>
      <t xml:space="preserve"> </t>
    </r>
    <phoneticPr fontId="24" type="noConversion"/>
  </si>
  <si>
    <t>Potential</t>
    <phoneticPr fontId="22" type="noConversion"/>
  </si>
  <si>
    <t>/</t>
    <phoneticPr fontId="22" type="noConversion"/>
  </si>
  <si>
    <t>The production line is under construction.</t>
    <phoneticPr fontId="24" type="noConversion"/>
  </si>
  <si>
    <t>Produce by itself</t>
    <phoneticPr fontId="22" type="noConversion"/>
  </si>
  <si>
    <t>沧州科润化工有限公司</t>
  </si>
  <si>
    <t xml:space="preserve"> </t>
    <phoneticPr fontId="22" type="noConversion"/>
  </si>
  <si>
    <t>Yulin Chengtaiheng Biotechnology Co., Ltd.</t>
    <phoneticPr fontId="22" type="noConversion"/>
  </si>
  <si>
    <t>Produce by itself (CCMP: 3,000t/a)</t>
    <phoneticPr fontId="22" type="noConversion"/>
  </si>
  <si>
    <t>Produce by itself (CCMP: 4,000t/a)</t>
    <phoneticPr fontId="22" type="noConversion"/>
  </si>
  <si>
    <t>Produce by itself (CCMP: 2,500t/a)</t>
    <phoneticPr fontId="22" type="noConversion"/>
  </si>
  <si>
    <t>The company's additional 2,000 t/a clethodim technical production lines are in the trial production, which has increased the capacity to 6,100 t/a at the end of 2021 from 4,100 t/a in 2020.</t>
    <phoneticPr fontId="22" type="noConversion"/>
  </si>
  <si>
    <t>The company is busy with relocation and it will be finished in 2025. And the company expressed whether it will continue to supply indoxacarb technical is up to the future's situation. But now the company has no indoxacarb technical offered.</t>
    <phoneticPr fontId="22" type="noConversion"/>
  </si>
  <si>
    <t>N/A</t>
    <phoneticPr fontId="22" type="noConversion"/>
  </si>
  <si>
    <t>Produce by itself</t>
    <phoneticPr fontId="22" type="noConversion"/>
  </si>
  <si>
    <t>Produce by itself</t>
    <phoneticPr fontId="22" type="noConversion"/>
  </si>
  <si>
    <t>It will enlarge its capacity to 5,000 t/a during 2023.</t>
    <phoneticPr fontId="22" type="noConversion"/>
  </si>
  <si>
    <t>The company expressed it has paused the production.</t>
    <phoneticPr fontId="22" type="noConversion"/>
  </si>
  <si>
    <t>N/A</t>
    <phoneticPr fontId="22" type="noConversion"/>
  </si>
  <si>
    <t>N/A</t>
    <phoneticPr fontId="22" type="noConversion"/>
  </si>
  <si>
    <t>Status of 2021</t>
    <phoneticPr fontId="22" type="noConversion"/>
  </si>
  <si>
    <t>Capacity of 2021, t/a</t>
    <phoneticPr fontId="22" type="noConversion"/>
  </si>
  <si>
    <t>Output of 2021, tonne</t>
    <phoneticPr fontId="2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</si>
</sst>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76" formatCode="#,##0_ "/>
    <numFmt numFmtId="177" formatCode="_ * #,##0_ ;_ * \-#,##0_ ;_ * &quot;-&quot;??_ ;_ @_ "/>
  </numFmts>
  <fonts count="31">
    <font>
      <sz val="11"/>
      <color theme="1"/>
      <name val="宋体"/>
      <charset val="134"/>
      <scheme val="minor"/>
    </font>
    <font>
      <sz val="11"/>
      <color theme="1"/>
      <name val="宋体"/>
      <family val="2"/>
      <charset val="134"/>
      <scheme val="minor"/>
    </font>
    <font>
      <sz val="10"/>
      <color theme="1"/>
      <name val="Arial"/>
      <family val="2"/>
    </font>
    <font>
      <b/>
      <sz val="10"/>
      <color theme="1"/>
      <name val="Arial"/>
      <family val="2"/>
    </font>
    <font>
      <sz val="10"/>
      <color theme="1"/>
      <name val="宋体"/>
      <family val="3"/>
      <charset val="134"/>
    </font>
    <font>
      <sz val="10"/>
      <color theme="1"/>
      <name val="宋体"/>
      <family val="3"/>
      <charset val="134"/>
    </font>
    <font>
      <sz val="10"/>
      <name val="Arial"/>
      <family val="2"/>
    </font>
    <font>
      <sz val="10"/>
      <color rgb="FFFF0000"/>
      <name val="Arial"/>
      <family val="2"/>
    </font>
    <font>
      <b/>
      <sz val="10"/>
      <name val="Arial"/>
      <family val="2"/>
    </font>
    <font>
      <sz val="10"/>
      <color theme="1"/>
      <name val="宋体"/>
      <family val="3"/>
      <charset val="134"/>
      <scheme val="minor"/>
    </font>
    <font>
      <sz val="10"/>
      <name val="宋体"/>
      <family val="3"/>
      <charset val="134"/>
    </font>
    <font>
      <sz val="10"/>
      <color theme="1"/>
      <name val="宋体"/>
      <family val="3"/>
      <charset val="134"/>
      <scheme val="minor"/>
    </font>
    <font>
      <sz val="10"/>
      <name val="宋体"/>
      <family val="3"/>
      <charset val="134"/>
    </font>
    <font>
      <sz val="10"/>
      <color rgb="FF00B0F0"/>
      <name val="Arial"/>
      <family val="2"/>
    </font>
    <font>
      <b/>
      <sz val="11"/>
      <color theme="1"/>
      <name val="宋体"/>
      <family val="3"/>
      <charset val="134"/>
      <scheme val="minor"/>
    </font>
    <font>
      <sz val="11"/>
      <name val="宋体"/>
      <family val="3"/>
      <charset val="134"/>
      <scheme val="minor"/>
    </font>
    <font>
      <sz val="11"/>
      <name val="Arial"/>
      <family val="2"/>
    </font>
    <font>
      <sz val="11"/>
      <color theme="1"/>
      <name val="Arial"/>
      <family val="2"/>
    </font>
    <font>
      <sz val="11"/>
      <color theme="1"/>
      <name val="宋体"/>
      <family val="3"/>
      <charset val="134"/>
      <scheme val="minor"/>
    </font>
    <font>
      <u/>
      <sz val="11"/>
      <color theme="10"/>
      <name val="宋体"/>
      <family val="3"/>
      <charset val="134"/>
      <scheme val="minor"/>
    </font>
    <font>
      <sz val="12"/>
      <name val="宋体"/>
      <family val="3"/>
      <charset val="134"/>
    </font>
    <font>
      <sz val="11"/>
      <color theme="1"/>
      <name val="宋体"/>
      <family val="3"/>
      <charset val="134"/>
      <scheme val="minor"/>
    </font>
    <font>
      <sz val="9"/>
      <name val="宋体"/>
      <family val="3"/>
      <charset val="134"/>
      <scheme val="minor"/>
    </font>
    <font>
      <sz val="10"/>
      <color theme="1"/>
      <name val="宋体"/>
      <family val="2"/>
    </font>
    <font>
      <sz val="9"/>
      <name val="宋体"/>
      <family val="2"/>
      <charset val="134"/>
      <scheme val="minor"/>
    </font>
    <font>
      <sz val="10"/>
      <color theme="1"/>
      <name val="宋体"/>
      <family val="2"/>
      <charset val="134"/>
    </font>
    <font>
      <b/>
      <sz val="10"/>
      <color rgb="FF000000"/>
      <name val="Arial"/>
      <family val="2"/>
    </font>
    <font>
      <sz val="10"/>
      <color rgb="FF000000"/>
      <name val="Arial"/>
      <family val="2"/>
    </font>
    <font>
      <sz val="10"/>
      <color rgb="FF000000"/>
      <name val="宋体"/>
      <family val="3"/>
      <charset val="134"/>
    </font>
    <font>
      <b/>
      <sz val="14"/>
      <color theme="1"/>
      <name val="Arial"/>
      <family val="2"/>
    </font>
    <font>
      <u/>
      <sz val="11"/>
      <color theme="1"/>
      <name val="Arial"/>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11">
    <xf numFmtId="0" fontId="0" fillId="0" borderId="0"/>
    <xf numFmtId="43" fontId="21" fillId="0" borderId="0" applyFont="0" applyFill="0" applyBorder="0" applyAlignment="0" applyProtection="0">
      <alignment vertical="center"/>
    </xf>
    <xf numFmtId="0" fontId="19" fillId="0" borderId="0" applyNumberFormat="0" applyFill="0" applyBorder="0" applyAlignment="0" applyProtection="0"/>
    <xf numFmtId="9" fontId="21" fillId="0" borderId="0" applyFon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0" fillId="0" borderId="0">
      <alignment vertical="center"/>
    </xf>
    <xf numFmtId="0" fontId="21" fillId="0" borderId="0">
      <alignment vertical="center"/>
    </xf>
    <xf numFmtId="0" fontId="21" fillId="0" borderId="0">
      <alignment vertical="center"/>
    </xf>
    <xf numFmtId="0" fontId="1" fillId="0" borderId="0">
      <alignment vertical="center"/>
    </xf>
  </cellStyleXfs>
  <cellXfs count="212">
    <xf numFmtId="0" fontId="0" fillId="0" borderId="0" xfId="0"/>
    <xf numFmtId="0" fontId="2" fillId="0" borderId="0" xfId="0" applyFo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8"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xf numFmtId="176" fontId="3" fillId="0" borderId="1" xfId="0" applyNumberFormat="1" applyFont="1" applyBorder="1" applyAlignment="1">
      <alignment horizontal="right"/>
    </xf>
    <xf numFmtId="0" fontId="3" fillId="0" borderId="1" xfId="0" applyFont="1" applyBorder="1" applyAlignment="1">
      <alignment horizontal="right"/>
    </xf>
    <xf numFmtId="0" fontId="21" fillId="0" borderId="0" xfId="9">
      <alignment vertical="center"/>
    </xf>
    <xf numFmtId="0" fontId="2" fillId="0" borderId="0" xfId="0" applyFont="1" applyFill="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horizontal="center"/>
    </xf>
    <xf numFmtId="0" fontId="4" fillId="0" borderId="1" xfId="0" applyFont="1" applyFill="1" applyBorder="1"/>
    <xf numFmtId="0" fontId="2" fillId="0" borderId="1" xfId="0" applyFont="1" applyFill="1" applyBorder="1"/>
    <xf numFmtId="0" fontId="2" fillId="0" borderId="1" xfId="0" applyFont="1" applyFill="1" applyBorder="1" applyAlignment="1">
      <alignment horizontal="right"/>
    </xf>
    <xf numFmtId="0" fontId="0" fillId="0" borderId="0" xfId="0" applyFill="1"/>
    <xf numFmtId="0" fontId="2" fillId="0" borderId="0" xfId="8" applyFont="1" applyFill="1">
      <alignment vertical="center"/>
    </xf>
    <xf numFmtId="0" fontId="21" fillId="0" borderId="0" xfId="4" applyFill="1">
      <alignment vertical="center"/>
    </xf>
    <xf numFmtId="0" fontId="3" fillId="0" borderId="1" xfId="4" applyFont="1" applyFill="1" applyBorder="1" applyAlignment="1">
      <alignment horizontal="center" vertical="center" wrapText="1"/>
    </xf>
    <xf numFmtId="0" fontId="5" fillId="0" borderId="1" xfId="0" applyFont="1" applyFill="1" applyBorder="1"/>
    <xf numFmtId="176" fontId="2" fillId="0" borderId="1" xfId="0" applyNumberFormat="1" applyFont="1" applyFill="1" applyBorder="1"/>
    <xf numFmtId="176" fontId="2" fillId="0" borderId="1" xfId="0" applyNumberFormat="1" applyFont="1" applyFill="1" applyBorder="1" applyAlignment="1">
      <alignment horizontal="right"/>
    </xf>
    <xf numFmtId="0" fontId="6" fillId="0" borderId="0" xfId="8" applyFont="1" applyFill="1">
      <alignment vertical="center"/>
    </xf>
    <xf numFmtId="0" fontId="7" fillId="0" borderId="0" xfId="8" applyFont="1" applyFill="1">
      <alignment vertical="center"/>
    </xf>
    <xf numFmtId="0" fontId="2" fillId="0" borderId="0" xfId="8" applyFont="1" applyFill="1" applyAlignment="1">
      <alignment horizontal="center" vertical="center"/>
    </xf>
    <xf numFmtId="176" fontId="2" fillId="0" borderId="1" xfId="0" applyNumberFormat="1" applyFont="1" applyBorder="1"/>
    <xf numFmtId="176" fontId="2" fillId="0" borderId="0" xfId="0" applyNumberFormat="1" applyFont="1"/>
    <xf numFmtId="0" fontId="3" fillId="0" borderId="1" xfId="5" applyFont="1" applyFill="1" applyBorder="1" applyAlignment="1">
      <alignment horizontal="center" vertical="center" wrapText="1"/>
    </xf>
    <xf numFmtId="0" fontId="3" fillId="0" borderId="1" xfId="5" applyFont="1" applyBorder="1" applyAlignment="1">
      <alignment horizontal="center" vertical="center" wrapText="1"/>
    </xf>
    <xf numFmtId="0" fontId="5" fillId="0" borderId="0" xfId="0" applyFont="1"/>
    <xf numFmtId="176" fontId="2" fillId="0" borderId="1" xfId="0" applyNumberFormat="1" applyFont="1" applyBorder="1" applyAlignment="1">
      <alignment horizontal="right"/>
    </xf>
    <xf numFmtId="0" fontId="2" fillId="0" borderId="1" xfId="0" applyFont="1" applyBorder="1" applyAlignment="1">
      <alignment horizontal="right"/>
    </xf>
    <xf numFmtId="0" fontId="6" fillId="0" borderId="1" xfId="0" applyFont="1" applyFill="1" applyBorder="1"/>
    <xf numFmtId="0" fontId="4" fillId="0" borderId="1" xfId="0" applyFont="1" applyBorder="1"/>
    <xf numFmtId="0" fontId="5" fillId="0" borderId="1" xfId="0" applyFont="1" applyBorder="1"/>
    <xf numFmtId="0" fontId="2" fillId="0" borderId="1" xfId="5" applyFont="1" applyFill="1" applyBorder="1" applyAlignment="1">
      <alignment horizontal="center" vertical="center"/>
    </xf>
    <xf numFmtId="0" fontId="2" fillId="0" borderId="1" xfId="5" applyFont="1" applyFill="1" applyBorder="1">
      <alignment vertical="center"/>
    </xf>
    <xf numFmtId="0" fontId="2" fillId="0" borderId="1" xfId="5" applyFont="1" applyFill="1" applyBorder="1" applyAlignment="1">
      <alignment horizontal="right" vertical="center"/>
    </xf>
    <xf numFmtId="0" fontId="2" fillId="0" borderId="1" xfId="5" applyFont="1" applyFill="1" applyBorder="1" applyAlignment="1">
      <alignment horizontal="left" vertical="center"/>
    </xf>
    <xf numFmtId="0" fontId="3" fillId="0" borderId="1" xfId="5" applyFont="1" applyFill="1" applyBorder="1" applyAlignment="1">
      <alignment horizontal="center" vertical="center"/>
    </xf>
    <xf numFmtId="176" fontId="3" fillId="0" borderId="1" xfId="0" applyNumberFormat="1" applyFont="1" applyFill="1" applyBorder="1" applyAlignment="1">
      <alignment horizontal="right"/>
    </xf>
    <xf numFmtId="0" fontId="6" fillId="0" borderId="0" xfId="4" applyFont="1" applyFill="1">
      <alignment vertical="center"/>
    </xf>
    <xf numFmtId="176" fontId="6" fillId="0" borderId="1" xfId="0" applyNumberFormat="1" applyFont="1" applyFill="1" applyBorder="1"/>
    <xf numFmtId="0" fontId="9" fillId="0" borderId="1" xfId="0" applyFont="1" applyFill="1" applyBorder="1"/>
    <xf numFmtId="0" fontId="10" fillId="0" borderId="1" xfId="4" applyFont="1" applyFill="1" applyBorder="1">
      <alignment vertical="center"/>
    </xf>
    <xf numFmtId="0" fontId="6" fillId="0" borderId="1" xfId="4" applyFont="1" applyFill="1" applyBorder="1">
      <alignment vertical="center"/>
    </xf>
    <xf numFmtId="176" fontId="3" fillId="0" borderId="1" xfId="5" applyNumberFormat="1" applyFont="1" applyFill="1" applyBorder="1" applyAlignment="1">
      <alignment horizontal="right" vertical="center"/>
    </xf>
    <xf numFmtId="0" fontId="21" fillId="0" borderId="0" xfId="4" applyFill="1" applyAlignment="1">
      <alignment horizontal="center" vertical="center"/>
    </xf>
    <xf numFmtId="176" fontId="3" fillId="0" borderId="1" xfId="0" applyNumberFormat="1" applyFont="1" applyFill="1" applyBorder="1"/>
    <xf numFmtId="0" fontId="4" fillId="0" borderId="1" xfId="4" applyFont="1" applyFill="1" applyBorder="1">
      <alignment vertical="center"/>
    </xf>
    <xf numFmtId="0" fontId="2" fillId="0" borderId="1" xfId="4" applyFont="1" applyFill="1" applyBorder="1">
      <alignment vertical="center"/>
    </xf>
    <xf numFmtId="0" fontId="2" fillId="0" borderId="1" xfId="4" applyFont="1" applyFill="1" applyBorder="1" applyAlignment="1">
      <alignment horizontal="right" vertical="center"/>
    </xf>
    <xf numFmtId="0" fontId="21" fillId="0" borderId="0" xfId="9" applyFill="1">
      <alignment vertical="center"/>
    </xf>
    <xf numFmtId="0" fontId="21" fillId="0" borderId="0" xfId="9" applyAlignment="1">
      <alignment vertical="center" wrapText="1"/>
    </xf>
    <xf numFmtId="0" fontId="2" fillId="0" borderId="1" xfId="0" applyFont="1" applyBorder="1" applyAlignment="1">
      <alignment horizontal="center" vertical="center"/>
    </xf>
    <xf numFmtId="0" fontId="2" fillId="0" borderId="1" xfId="0" applyFont="1" applyFill="1" applyBorder="1" applyAlignment="1">
      <alignment horizontal="left" vertical="center"/>
    </xf>
    <xf numFmtId="0" fontId="2" fillId="0" borderId="1" xfId="0" applyFont="1" applyBorder="1" applyAlignment="1">
      <alignment vertical="center"/>
    </xf>
    <xf numFmtId="0" fontId="2" fillId="0" borderId="1" xfId="0" applyFont="1" applyFill="1" applyBorder="1" applyAlignment="1"/>
    <xf numFmtId="0" fontId="2" fillId="0" borderId="1" xfId="0" applyFont="1" applyFill="1" applyBorder="1" applyAlignment="1">
      <alignment vertical="center"/>
    </xf>
    <xf numFmtId="0" fontId="6" fillId="0" borderId="1" xfId="0" applyFont="1" applyFill="1" applyBorder="1" applyAlignment="1">
      <alignment vertical="center"/>
    </xf>
    <xf numFmtId="0" fontId="11" fillId="0" borderId="1" xfId="0" applyFont="1" applyBorder="1"/>
    <xf numFmtId="0" fontId="5" fillId="0" borderId="1" xfId="0" applyFont="1" applyBorder="1" applyAlignment="1"/>
    <xf numFmtId="0" fontId="2" fillId="0" borderId="1" xfId="0" applyFont="1" applyBorder="1" applyAlignment="1"/>
    <xf numFmtId="0" fontId="2" fillId="0" borderId="1" xfId="0" applyFont="1" applyFill="1" applyBorder="1" applyAlignment="1">
      <alignment horizontal="center" vertical="center"/>
    </xf>
    <xf numFmtId="0" fontId="2" fillId="0" borderId="0" xfId="8" applyFont="1">
      <alignment vertical="center"/>
    </xf>
    <xf numFmtId="0" fontId="2" fillId="0" borderId="0" xfId="5" applyFont="1" applyAlignment="1">
      <alignment vertical="center"/>
    </xf>
    <xf numFmtId="0" fontId="3" fillId="0" borderId="0" xfId="8" applyFont="1" applyAlignment="1">
      <alignment horizontal="center" vertical="center"/>
    </xf>
    <xf numFmtId="0" fontId="2" fillId="0" borderId="0" xfId="8" applyFont="1" applyAlignment="1">
      <alignment horizontal="center" vertical="center"/>
    </xf>
    <xf numFmtId="0" fontId="5" fillId="0" borderId="1" xfId="0" applyFont="1" applyFill="1" applyBorder="1" applyAlignment="1">
      <alignment vertical="center"/>
    </xf>
    <xf numFmtId="176" fontId="2" fillId="0" borderId="1" xfId="0" applyNumberFormat="1" applyFont="1" applyFill="1" applyBorder="1" applyAlignment="1">
      <alignment vertical="center"/>
    </xf>
    <xf numFmtId="0" fontId="2" fillId="0" borderId="1" xfId="0" applyFont="1" applyFill="1" applyBorder="1" applyAlignment="1">
      <alignment horizontal="left" vertical="center" wrapText="1"/>
    </xf>
    <xf numFmtId="0" fontId="21" fillId="0" borderId="0" xfId="8">
      <alignment vertical="center"/>
    </xf>
    <xf numFmtId="0" fontId="11" fillId="0" borderId="1" xfId="0" applyFont="1" applyFill="1" applyBorder="1"/>
    <xf numFmtId="3" fontId="2" fillId="0" borderId="1" xfId="0" applyNumberFormat="1" applyFont="1" applyFill="1" applyBorder="1" applyAlignment="1">
      <alignment horizontal="right"/>
    </xf>
    <xf numFmtId="0" fontId="3" fillId="0" borderId="1" xfId="6" applyFont="1" applyFill="1" applyBorder="1" applyAlignment="1">
      <alignment horizontal="center" vertical="center" wrapText="1"/>
    </xf>
    <xf numFmtId="0" fontId="3" fillId="0" borderId="1" xfId="6" applyFont="1" applyBorder="1" applyAlignment="1">
      <alignment horizontal="center" vertical="center" wrapText="1"/>
    </xf>
    <xf numFmtId="0" fontId="2" fillId="0" borderId="1" xfId="5" applyFont="1" applyBorder="1" applyAlignment="1">
      <alignment horizontal="center" vertical="center"/>
    </xf>
    <xf numFmtId="0" fontId="4" fillId="0" borderId="1" xfId="5" applyFont="1" applyBorder="1">
      <alignment vertical="center"/>
    </xf>
    <xf numFmtId="0" fontId="2" fillId="0" borderId="1" xfId="5" applyFont="1" applyBorder="1">
      <alignment vertical="center"/>
    </xf>
    <xf numFmtId="176" fontId="2" fillId="0" borderId="1" xfId="5" applyNumberFormat="1" applyFont="1" applyBorder="1">
      <alignment vertical="center"/>
    </xf>
    <xf numFmtId="0" fontId="2" fillId="0" borderId="0" xfId="0" applyFont="1" applyAlignment="1">
      <alignment wrapText="1"/>
    </xf>
    <xf numFmtId="0" fontId="3" fillId="0" borderId="1" xfId="0" applyFont="1" applyBorder="1"/>
    <xf numFmtId="176" fontId="2" fillId="0" borderId="1" xfId="5" applyNumberFormat="1"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1" xfId="5" applyFont="1" applyFill="1" applyBorder="1" applyAlignment="1">
      <alignment horizontal="center" vertical="center" wrapText="1"/>
    </xf>
    <xf numFmtId="0" fontId="6" fillId="0" borderId="1" xfId="0" applyFont="1" applyFill="1" applyBorder="1" applyAlignment="1">
      <alignment horizontal="center" vertical="center"/>
    </xf>
    <xf numFmtId="0" fontId="12" fillId="0" borderId="1" xfId="0" applyFont="1" applyFill="1" applyBorder="1"/>
    <xf numFmtId="0" fontId="12" fillId="0" borderId="0" xfId="0" applyFont="1" applyFill="1" applyBorder="1"/>
    <xf numFmtId="176" fontId="8" fillId="0" borderId="1" xfId="0" applyNumberFormat="1" applyFont="1" applyFill="1" applyBorder="1" applyAlignment="1">
      <alignment horizontal="right"/>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5" applyFont="1" applyBorder="1" applyAlignment="1">
      <alignment horizontal="center" vertical="center" wrapText="1"/>
    </xf>
    <xf numFmtId="176" fontId="2" fillId="0" borderId="1" xfId="5"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Border="1"/>
    <xf numFmtId="176" fontId="8" fillId="0" borderId="1" xfId="0" applyNumberFormat="1" applyFont="1" applyBorder="1"/>
    <xf numFmtId="0" fontId="21" fillId="0" borderId="0" xfId="5" applyAlignment="1">
      <alignment horizontal="center" vertical="center"/>
    </xf>
    <xf numFmtId="0" fontId="21" fillId="0" borderId="0" xfId="5">
      <alignment vertical="center"/>
    </xf>
    <xf numFmtId="176" fontId="2" fillId="0" borderId="1" xfId="5" applyNumberFormat="1" applyFont="1" applyFill="1" applyBorder="1">
      <alignment vertical="center"/>
    </xf>
    <xf numFmtId="0" fontId="4" fillId="0" borderId="1" xfId="0" applyFont="1" applyFill="1" applyBorder="1" applyAlignment="1"/>
    <xf numFmtId="3" fontId="2" fillId="0" borderId="1" xfId="0" applyNumberFormat="1" applyFont="1" applyBorder="1" applyAlignment="1">
      <alignment horizontal="right"/>
    </xf>
    <xf numFmtId="0" fontId="0" fillId="0" borderId="0" xfId="4" applyFont="1" applyFill="1">
      <alignment vertical="center"/>
    </xf>
    <xf numFmtId="0" fontId="6" fillId="0" borderId="1" xfId="0" applyFont="1" applyFill="1" applyBorder="1" applyAlignment="1">
      <alignment horizontal="center"/>
    </xf>
    <xf numFmtId="176" fontId="8" fillId="0" borderId="1" xfId="0" applyNumberFormat="1" applyFont="1" applyFill="1" applyBorder="1"/>
    <xf numFmtId="0" fontId="14" fillId="0" borderId="0" xfId="0" applyFont="1" applyFill="1" applyAlignment="1">
      <alignment horizontal="center" vertical="center"/>
    </xf>
    <xf numFmtId="0" fontId="0" fillId="0" borderId="0" xfId="0" applyFill="1" applyAlignment="1">
      <alignment vertical="center"/>
    </xf>
    <xf numFmtId="3" fontId="0" fillId="0" borderId="0" xfId="0" applyNumberFormat="1" applyFill="1" applyAlignment="1">
      <alignment horizontal="right" vertical="center"/>
    </xf>
    <xf numFmtId="0" fontId="0" fillId="0" borderId="0" xfId="0" applyFill="1" applyAlignment="1">
      <alignment horizontal="right" vertical="center"/>
    </xf>
    <xf numFmtId="176" fontId="6" fillId="0" borderId="1" xfId="1" applyNumberFormat="1" applyFont="1" applyFill="1" applyBorder="1">
      <alignment vertical="center"/>
    </xf>
    <xf numFmtId="0" fontId="3" fillId="0" borderId="1" xfId="5" applyFont="1" applyBorder="1" applyAlignment="1">
      <alignment horizontal="center" vertical="center"/>
    </xf>
    <xf numFmtId="176" fontId="2" fillId="0" borderId="1" xfId="0" applyNumberFormat="1" applyFont="1" applyFill="1" applyBorder="1" applyAlignment="1">
      <alignment horizontal="left"/>
    </xf>
    <xf numFmtId="0" fontId="8" fillId="0" borderId="1" xfId="0" applyFont="1" applyFill="1" applyBorder="1" applyAlignment="1">
      <alignment horizontal="center" vertical="center"/>
    </xf>
    <xf numFmtId="0" fontId="6" fillId="0" borderId="1" xfId="5" applyFont="1" applyFill="1" applyBorder="1" applyAlignment="1">
      <alignment horizontal="left" vertical="center"/>
    </xf>
    <xf numFmtId="0" fontId="10" fillId="0" borderId="1" xfId="0" applyFont="1" applyFill="1" applyBorder="1"/>
    <xf numFmtId="0" fontId="6" fillId="0" borderId="0" xfId="0" applyFont="1" applyFill="1"/>
    <xf numFmtId="0" fontId="6" fillId="0" borderId="0" xfId="5" applyFont="1" applyFill="1">
      <alignment vertical="center"/>
    </xf>
    <xf numFmtId="0" fontId="6" fillId="0" borderId="1" xfId="5" applyFont="1" applyFill="1" applyBorder="1" applyAlignment="1">
      <alignment horizontal="center" vertical="center"/>
    </xf>
    <xf numFmtId="0" fontId="6" fillId="0" borderId="1" xfId="5" applyFont="1" applyFill="1" applyBorder="1">
      <alignment vertical="center"/>
    </xf>
    <xf numFmtId="176" fontId="8" fillId="0" borderId="1" xfId="5" applyNumberFormat="1" applyFont="1" applyFill="1" applyBorder="1">
      <alignment vertical="center"/>
    </xf>
    <xf numFmtId="176" fontId="6" fillId="0" borderId="0" xfId="5" applyNumberFormat="1" applyFont="1" applyFill="1">
      <alignment vertical="center"/>
    </xf>
    <xf numFmtId="177" fontId="2" fillId="0" borderId="1" xfId="1" applyNumberFormat="1" applyFont="1" applyBorder="1" applyAlignment="1">
      <alignment horizontal="right" vertical="center"/>
    </xf>
    <xf numFmtId="0" fontId="2" fillId="0" borderId="1" xfId="0" applyFont="1" applyBorder="1" applyAlignment="1">
      <alignment horizontal="right" vertical="center"/>
    </xf>
    <xf numFmtId="0" fontId="6" fillId="0" borderId="3" xfId="0" applyFont="1" applyFill="1" applyBorder="1"/>
    <xf numFmtId="177" fontId="2" fillId="0" borderId="1" xfId="1" applyNumberFormat="1" applyFont="1" applyFill="1" applyBorder="1">
      <alignment vertical="center"/>
    </xf>
    <xf numFmtId="177" fontId="2" fillId="0" borderId="1" xfId="1" applyNumberFormat="1" applyFont="1" applyFill="1" applyBorder="1" applyAlignment="1">
      <alignment horizontal="right" vertical="center"/>
    </xf>
    <xf numFmtId="0" fontId="15" fillId="0" borderId="0" xfId="4" applyFont="1" applyFill="1">
      <alignment vertical="center"/>
    </xf>
    <xf numFmtId="176" fontId="3" fillId="0" borderId="1" xfId="4" applyNumberFormat="1" applyFont="1" applyFill="1" applyBorder="1">
      <alignment vertical="center"/>
    </xf>
    <xf numFmtId="0" fontId="8" fillId="0" borderId="1" xfId="6" applyFont="1" applyFill="1" applyBorder="1" applyAlignment="1">
      <alignment horizontal="center" vertical="center" wrapText="1"/>
    </xf>
    <xf numFmtId="0" fontId="9" fillId="0" borderId="0" xfId="0" applyFont="1" applyFill="1"/>
    <xf numFmtId="0" fontId="16" fillId="0" borderId="0" xfId="0" applyFont="1" applyFill="1"/>
    <xf numFmtId="0" fontId="17" fillId="0" borderId="0" xfId="0" applyFont="1" applyFill="1"/>
    <xf numFmtId="0" fontId="17" fillId="0" borderId="1" xfId="0" applyFont="1" applyFill="1" applyBorder="1" applyAlignment="1">
      <alignment horizontal="center"/>
    </xf>
    <xf numFmtId="177" fontId="2" fillId="0" borderId="1" xfId="1" quotePrefix="1" applyNumberFormat="1" applyFont="1" applyFill="1" applyBorder="1" applyAlignment="1">
      <alignment horizontal="right" vertical="center"/>
    </xf>
    <xf numFmtId="0" fontId="23" fillId="0" borderId="1" xfId="0" applyFont="1" applyBorder="1"/>
    <xf numFmtId="0" fontId="4" fillId="0" borderId="0" xfId="0" applyFont="1"/>
    <xf numFmtId="0" fontId="3" fillId="0" borderId="5" xfId="5" applyFont="1" applyFill="1" applyBorder="1" applyAlignment="1">
      <alignment horizontal="center" vertical="center"/>
    </xf>
    <xf numFmtId="0" fontId="3" fillId="0" borderId="5" xfId="5" applyFont="1" applyFill="1" applyBorder="1" applyAlignment="1">
      <alignment horizontal="center" vertical="center" wrapText="1"/>
    </xf>
    <xf numFmtId="0" fontId="3" fillId="0" borderId="5" xfId="5" applyFont="1" applyBorder="1" applyAlignment="1">
      <alignment horizontal="center" vertical="center" wrapText="1"/>
    </xf>
    <xf numFmtId="0" fontId="3" fillId="0" borderId="7" xfId="5" applyFont="1" applyFill="1" applyBorder="1" applyAlignment="1">
      <alignment horizontal="center" vertical="center" wrapText="1"/>
    </xf>
    <xf numFmtId="0" fontId="18" fillId="0" borderId="0" xfId="0" applyFont="1"/>
    <xf numFmtId="176" fontId="2" fillId="0" borderId="7" xfId="0" applyNumberFormat="1" applyFont="1" applyFill="1" applyBorder="1"/>
    <xf numFmtId="0" fontId="2" fillId="0" borderId="1" xfId="0" applyFont="1" applyBorder="1" applyAlignment="1">
      <alignment horizontal="left"/>
    </xf>
    <xf numFmtId="0" fontId="25" fillId="0" borderId="1" xfId="5" applyFont="1" applyFill="1" applyBorder="1">
      <alignment vertical="center"/>
    </xf>
    <xf numFmtId="0" fontId="23" fillId="0" borderId="1" xfId="0" applyFont="1" applyFill="1" applyBorder="1"/>
    <xf numFmtId="0" fontId="2" fillId="0" borderId="0" xfId="0" applyFont="1" applyAlignment="1">
      <alignment vertical="center"/>
    </xf>
    <xf numFmtId="0" fontId="26" fillId="0" borderId="1" xfId="10" applyFont="1" applyBorder="1" applyAlignment="1">
      <alignment horizontal="center" vertical="center"/>
    </xf>
    <xf numFmtId="0" fontId="26" fillId="0" borderId="1" xfId="10" applyFont="1" applyBorder="1" applyAlignment="1">
      <alignment horizontal="center" vertical="center" wrapText="1"/>
    </xf>
    <xf numFmtId="0" fontId="27" fillId="0" borderId="1" xfId="10" applyFont="1" applyBorder="1" applyAlignment="1">
      <alignment horizontal="center"/>
    </xf>
    <xf numFmtId="0" fontId="28" fillId="0" borderId="1" xfId="10" applyFont="1" applyBorder="1" applyAlignment="1"/>
    <xf numFmtId="0" fontId="27" fillId="0" borderId="1" xfId="10" applyFont="1" applyBorder="1" applyAlignment="1"/>
    <xf numFmtId="3" fontId="27" fillId="0" borderId="1" xfId="10" applyNumberFormat="1" applyFont="1" applyBorder="1" applyAlignment="1">
      <alignment horizontal="right"/>
    </xf>
    <xf numFmtId="0" fontId="27" fillId="0" borderId="1" xfId="10" applyFont="1" applyBorder="1" applyAlignment="1">
      <alignment horizontal="right"/>
    </xf>
    <xf numFmtId="3" fontId="26" fillId="0" borderId="1" xfId="10" applyNumberFormat="1" applyFont="1" applyBorder="1" applyAlignment="1">
      <alignment horizontal="right"/>
    </xf>
    <xf numFmtId="0" fontId="27" fillId="0" borderId="7" xfId="10" applyFont="1" applyFill="1" applyBorder="1" applyAlignment="1"/>
    <xf numFmtId="0" fontId="17" fillId="0" borderId="1" xfId="0" applyFont="1" applyFill="1" applyBorder="1"/>
    <xf numFmtId="0" fontId="30" fillId="0" borderId="1" xfId="2" applyFont="1" applyFill="1" applyBorder="1"/>
    <xf numFmtId="0" fontId="0" fillId="0" borderId="0" xfId="0" applyFont="1" applyFill="1"/>
    <xf numFmtId="0" fontId="29" fillId="0" borderId="1" xfId="0" applyFont="1" applyFill="1" applyBorder="1" applyAlignment="1">
      <alignment horizontal="center" vertical="center"/>
    </xf>
    <xf numFmtId="0" fontId="3"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3" fillId="0" borderId="1" xfId="4" applyFont="1" applyFill="1" applyBorder="1" applyAlignment="1">
      <alignment horizontal="center" vertical="center"/>
    </xf>
    <xf numFmtId="0" fontId="2" fillId="0" borderId="2" xfId="4" applyFont="1" applyFill="1" applyBorder="1" applyAlignment="1">
      <alignment horizontal="center" vertical="center"/>
    </xf>
    <xf numFmtId="0" fontId="2" fillId="0" borderId="4" xfId="4" applyFont="1" applyFill="1" applyBorder="1" applyAlignment="1">
      <alignment horizontal="center" vertical="center"/>
    </xf>
    <xf numFmtId="0" fontId="2" fillId="0" borderId="3" xfId="4" applyFont="1" applyFill="1" applyBorder="1" applyAlignment="1">
      <alignment horizontal="center" vertical="center"/>
    </xf>
    <xf numFmtId="0" fontId="8" fillId="0" borderId="1" xfId="0" applyFont="1" applyFill="1" applyBorder="1" applyAlignment="1">
      <alignment horizontal="center"/>
    </xf>
    <xf numFmtId="0" fontId="6" fillId="0" borderId="2" xfId="0" applyFont="1" applyFill="1" applyBorder="1" applyAlignment="1">
      <alignment horizontal="center"/>
    </xf>
    <xf numFmtId="0" fontId="6" fillId="0" borderId="4" xfId="0" applyFont="1" applyFill="1" applyBorder="1" applyAlignment="1">
      <alignment horizontal="center"/>
    </xf>
    <xf numFmtId="0" fontId="6" fillId="0" borderId="3" xfId="0" applyFont="1" applyFill="1" applyBorder="1" applyAlignment="1">
      <alignment horizontal="center"/>
    </xf>
    <xf numFmtId="0" fontId="8" fillId="0" borderId="1"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4" xfId="5" applyFont="1" applyFill="1" applyBorder="1" applyAlignment="1">
      <alignment horizontal="center" vertical="center"/>
    </xf>
    <xf numFmtId="0" fontId="6" fillId="0" borderId="3" xfId="5" applyFont="1" applyFill="1" applyBorder="1" applyAlignment="1">
      <alignment horizontal="center" vertical="center"/>
    </xf>
    <xf numFmtId="0" fontId="26" fillId="0" borderId="2" xfId="10" applyFont="1" applyBorder="1" applyAlignment="1">
      <alignment horizontal="center"/>
    </xf>
    <xf numFmtId="0" fontId="26" fillId="0" borderId="4" xfId="10" applyFont="1" applyBorder="1" applyAlignment="1">
      <alignment horizontal="center"/>
    </xf>
    <xf numFmtId="0" fontId="26" fillId="0" borderId="3" xfId="10" applyFont="1" applyBorder="1" applyAlignment="1">
      <alignment horizontal="center"/>
    </xf>
    <xf numFmtId="0" fontId="27" fillId="0" borderId="2" xfId="10" applyFont="1" applyBorder="1" applyAlignment="1">
      <alignment horizontal="center"/>
    </xf>
    <xf numFmtId="0" fontId="27" fillId="0" borderId="3" xfId="10" applyFont="1" applyBorder="1" applyAlignment="1">
      <alignment horizontal="center"/>
    </xf>
    <xf numFmtId="0" fontId="14" fillId="0" borderId="0" xfId="0" applyFont="1" applyFill="1" applyAlignment="1">
      <alignment horizontal="center" vertical="center"/>
    </xf>
    <xf numFmtId="0" fontId="8" fillId="0" borderId="1" xfId="0" applyFont="1" applyBorder="1" applyAlignment="1">
      <alignment horizontal="center"/>
    </xf>
    <xf numFmtId="0" fontId="13" fillId="0" borderId="2" xfId="0" applyFont="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xf numFmtId="0" fontId="6" fillId="0" borderId="5" xfId="0" applyFont="1" applyBorder="1" applyAlignment="1">
      <alignment horizontal="left" vertical="center"/>
    </xf>
    <xf numFmtId="0" fontId="6" fillId="0" borderId="6" xfId="0" applyFont="1" applyBorder="1" applyAlignment="1">
      <alignment horizontal="left" vertical="center"/>
    </xf>
    <xf numFmtId="176" fontId="6" fillId="0" borderId="5" xfId="0" applyNumberFormat="1" applyFont="1" applyFill="1" applyBorder="1" applyAlignment="1">
      <alignment horizontal="right" vertical="center"/>
    </xf>
    <xf numFmtId="176" fontId="6" fillId="0" borderId="6" xfId="0" applyNumberFormat="1" applyFont="1" applyFill="1" applyBorder="1" applyAlignment="1">
      <alignment horizontal="righ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0" fontId="13" fillId="0" borderId="2" xfId="0" applyFont="1" applyFill="1" applyBorder="1" applyAlignment="1">
      <alignment horizontal="center"/>
    </xf>
    <xf numFmtId="0" fontId="13" fillId="0" borderId="4" xfId="0" applyFont="1" applyFill="1" applyBorder="1" applyAlignment="1">
      <alignment horizontal="center"/>
    </xf>
    <xf numFmtId="0" fontId="13" fillId="0" borderId="3" xfId="0" applyFont="1" applyFill="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1" xfId="0" applyFont="1" applyBorder="1" applyAlignment="1">
      <alignment horizontal="center"/>
    </xf>
    <xf numFmtId="0" fontId="3" fillId="0" borderId="2" xfId="5" applyFont="1" applyFill="1" applyBorder="1" applyAlignment="1">
      <alignment horizontal="center" vertical="center"/>
    </xf>
    <xf numFmtId="0" fontId="3" fillId="0" borderId="4" xfId="5" applyFont="1" applyFill="1" applyBorder="1" applyAlignment="1">
      <alignment horizontal="center" vertical="center"/>
    </xf>
    <xf numFmtId="0" fontId="3" fillId="0" borderId="3" xfId="5" applyFont="1" applyFill="1" applyBorder="1" applyAlignment="1">
      <alignment horizontal="center" vertical="center"/>
    </xf>
    <xf numFmtId="176" fontId="3" fillId="0" borderId="2" xfId="5" applyNumberFormat="1" applyFont="1" applyFill="1" applyBorder="1" applyAlignment="1">
      <alignment horizontal="center" vertical="center"/>
    </xf>
    <xf numFmtId="176" fontId="3" fillId="0" borderId="3" xfId="5" applyNumberFormat="1" applyFont="1" applyFill="1" applyBorder="1" applyAlignment="1">
      <alignment horizontal="center" vertical="center"/>
    </xf>
    <xf numFmtId="176" fontId="3" fillId="0" borderId="2" xfId="0" applyNumberFormat="1" applyFont="1" applyBorder="1" applyAlignment="1">
      <alignment horizontal="center"/>
    </xf>
    <xf numFmtId="176" fontId="3" fillId="0" borderId="3" xfId="0" applyNumberFormat="1" applyFont="1" applyBorder="1" applyAlignment="1">
      <alignment horizontal="center"/>
    </xf>
    <xf numFmtId="0" fontId="3" fillId="0" borderId="1" xfId="5" applyFont="1" applyFill="1" applyBorder="1" applyAlignment="1">
      <alignment horizontal="center" vertical="center"/>
    </xf>
  </cellXfs>
  <cellStyles count="11">
    <cellStyle name="百分比 2" xfId="3"/>
    <cellStyle name="常规" xfId="0" builtinId="0"/>
    <cellStyle name="常规 2" xfId="7"/>
    <cellStyle name="常规 3" xfId="8"/>
    <cellStyle name="常规 3 2" xfId="5"/>
    <cellStyle name="常规 3 2 2" xfId="4"/>
    <cellStyle name="常规 3 3" xfId="6"/>
    <cellStyle name="常规 4" xfId="9"/>
    <cellStyle name="常规 5" xfId="10"/>
    <cellStyle name="超链接" xfId="2" builtinId="8"/>
    <cellStyle name="千位分隔" xfId="1" builtinId="3"/>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61"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s>
</file>

<file path=xl/theme/theme1.xml><?xml version="1.0" encoding="utf-8"?>
<a:theme xmlns:a="http://schemas.openxmlformats.org/drawingml/2006/main" name="主题1">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1.xml.rels><?xml version="1.0" encoding="UTF-8" standalone="yes"?>
<Relationships xmlns="http://schemas.openxmlformats.org/package/2006/relationships"><Relationship Id="rId1" Type="http://schemas.openxmlformats.org/officeDocument/2006/relationships/image" Target="../media/image2.png"/></Relationships>
</file>

<file path=xl/worksheets/_rels/sheet1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4.xml.rels><?xml version="1.0" encoding="UTF-8" standalone="yes"?>
<Relationships xmlns="http://schemas.openxmlformats.org/package/2006/relationships"><Relationship Id="rId1" Type="http://schemas.openxmlformats.org/officeDocument/2006/relationships/image" Target="../media/image2.png"/></Relationships>
</file>

<file path=xl/worksheets/_rels/sheet15.xml.rels><?xml version="1.0" encoding="UTF-8" standalone="yes"?>
<Relationships xmlns="http://schemas.openxmlformats.org/package/2006/relationships"><Relationship Id="rId1" Type="http://schemas.openxmlformats.org/officeDocument/2006/relationships/image" Target="../media/image2.png"/></Relationships>
</file>

<file path=xl/worksheets/_rels/sheet1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7.xml.rels><?xml version="1.0" encoding="UTF-8" standalone="yes"?>
<Relationships xmlns="http://schemas.openxmlformats.org/package/2006/relationships"><Relationship Id="rId1" Type="http://schemas.openxmlformats.org/officeDocument/2006/relationships/image" Target="../media/image2.png"/></Relationships>
</file>

<file path=xl/worksheets/_rels/sheet1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19.xml.rels><?xml version="1.0" encoding="UTF-8" standalone="yes"?>
<Relationships xmlns="http://schemas.openxmlformats.org/package/2006/relationships"><Relationship Id="rId1" Type="http://schemas.openxmlformats.org/officeDocument/2006/relationships/image" Target="../media/image2.png"/></Relationships>
</file>

<file path=xl/worksheets/_rels/sheet2.xml.rels><?xml version="1.0" encoding="UTF-8" standalone="yes"?>
<Relationships xmlns="http://schemas.openxmlformats.org/package/2006/relationships"><Relationship Id="rId1" Type="http://schemas.openxmlformats.org/officeDocument/2006/relationships/image" Target="../media/image2.png"/></Relationships>
</file>

<file path=xl/worksheets/_rels/sheet2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5.xml.rels><?xml version="1.0" encoding="UTF-8" standalone="yes"?>
<Relationships xmlns="http://schemas.openxmlformats.org/package/2006/relationships"><Relationship Id="rId1" Type="http://schemas.openxmlformats.org/officeDocument/2006/relationships/image" Target="../media/image2.png"/></Relationships>
</file>

<file path=xl/worksheets/_rels/sheet26.xml.rels><?xml version="1.0" encoding="UTF-8" standalone="yes"?>
<Relationships xmlns="http://schemas.openxmlformats.org/package/2006/relationships"><Relationship Id="rId1" Type="http://schemas.openxmlformats.org/officeDocument/2006/relationships/image" Target="../media/image1.jpeg"/></Relationships>
</file>

<file path=xl/worksheets/_rels/sheet27.xml.rels><?xml version="1.0" encoding="UTF-8" standalone="yes"?>
<Relationships xmlns="http://schemas.openxmlformats.org/package/2006/relationships"><Relationship Id="rId1" Type="http://schemas.openxmlformats.org/officeDocument/2006/relationships/image" Target="../media/image2.png"/></Relationships>
</file>

<file path=xl/worksheets/_rels/sheet28.xml.rels><?xml version="1.0" encoding="UTF-8" standalone="yes"?>
<Relationships xmlns="http://schemas.openxmlformats.org/package/2006/relationships"><Relationship Id="rId1" Type="http://schemas.openxmlformats.org/officeDocument/2006/relationships/image" Target="../media/image2.png"/></Relationships>
</file>

<file path=xl/worksheets/_rels/sheet29.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xml.rels><?xml version="1.0" encoding="UTF-8" standalone="yes"?>
<Relationships xmlns="http://schemas.openxmlformats.org/package/2006/relationships"><Relationship Id="rId1" Type="http://schemas.openxmlformats.org/officeDocument/2006/relationships/image" Target="../media/image2.png"/></Relationships>
</file>

<file path=xl/worksheets/_rels/sheet3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4.xml.rels><?xml version="1.0" encoding="UTF-8" standalone="yes"?>
<Relationships xmlns="http://schemas.openxmlformats.org/package/2006/relationships"><Relationship Id="rId1" Type="http://schemas.openxmlformats.org/officeDocument/2006/relationships/image" Target="../media/image2.png"/></Relationships>
</file>

<file path=xl/worksheets/_rels/sheet3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1.bin"/></Relationships>
</file>

<file path=xl/worksheets/_rels/sheet36.xml.rels><?xml version="1.0" encoding="UTF-8" standalone="yes"?>
<Relationships xmlns="http://schemas.openxmlformats.org/package/2006/relationships"><Relationship Id="rId1" Type="http://schemas.openxmlformats.org/officeDocument/2006/relationships/image" Target="../media/image2.png"/></Relationships>
</file>

<file path=xl/worksheets/_rels/sheet37.xml.rels><?xml version="1.0" encoding="UTF-8" standalone="yes"?>
<Relationships xmlns="http://schemas.openxmlformats.org/package/2006/relationships"><Relationship Id="rId1" Type="http://schemas.openxmlformats.org/officeDocument/2006/relationships/image" Target="../media/image2.png"/></Relationships>
</file>

<file path=xl/worksheets/_rels/sheet3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39.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xml.rels><?xml version="1.0" encoding="UTF-8" standalone="yes"?>
<Relationships xmlns="http://schemas.openxmlformats.org/package/2006/relationships"><Relationship Id="rId1" Type="http://schemas.openxmlformats.org/officeDocument/2006/relationships/image" Target="../media/image2.png"/></Relationships>
</file>

<file path=xl/worksheets/_rels/sheet4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2.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5.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6.xml.rels><?xml version="1.0" encoding="UTF-8" standalone="yes"?>
<Relationships xmlns="http://schemas.openxmlformats.org/package/2006/relationships"><Relationship Id="rId1" Type="http://schemas.openxmlformats.org/officeDocument/2006/relationships/image" Target="../media/image2.png"/></Relationships>
</file>

<file path=xl/worksheets/_rels/sheet47.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8.xml.rels><?xml version="1.0" encoding="UTF-8" standalone="yes"?>
<Relationships xmlns="http://schemas.openxmlformats.org/package/2006/relationships"><Relationship Id="rId1" Type="http://schemas.openxmlformats.org/officeDocument/2006/relationships/image" Target="../media/image1.jpeg"/></Relationships>
</file>

<file path=xl/worksheets/_rels/sheet49.xml.rels><?xml version="1.0" encoding="UTF-8" standalone="yes"?>
<Relationships xmlns="http://schemas.openxmlformats.org/package/2006/relationships"><Relationship Id="rId1" Type="http://schemas.openxmlformats.org/officeDocument/2006/relationships/image" Target="../media/image2.png"/></Relationships>
</file>

<file path=xl/worksheets/_rels/sheet5.xml.rels><?xml version="1.0" encoding="UTF-8" standalone="yes"?>
<Relationships xmlns="http://schemas.openxmlformats.org/package/2006/relationships"><Relationship Id="rId1" Type="http://schemas.openxmlformats.org/officeDocument/2006/relationships/image" Target="../media/image2.png"/></Relationships>
</file>

<file path=xl/worksheets/_rels/sheet50.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1.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2.xml.rels><?xml version="1.0" encoding="UTF-8" standalone="yes"?>
<Relationships xmlns="http://schemas.openxmlformats.org/package/2006/relationships"><Relationship Id="rId1" Type="http://schemas.openxmlformats.org/officeDocument/2006/relationships/image" Target="../media/image2.png"/></Relationships>
</file>

<file path=xl/worksheets/_rels/sheet53.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4.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5.xml.rels><?xml version="1.0" encoding="UTF-8" standalone="yes"?>
<Relationships xmlns="http://schemas.openxmlformats.org/package/2006/relationships"><Relationship Id="rId1" Type="http://schemas.openxmlformats.org/officeDocument/2006/relationships/image" Target="../media/image1.jpeg"/></Relationships>
</file>

<file path=xl/worksheets/_rels/sheet56.xml.rels><?xml version="1.0" encoding="UTF-8" standalone="yes"?>
<Relationships xmlns="http://schemas.openxmlformats.org/package/2006/relationships"><Relationship Id="rId1" Type="http://schemas.openxmlformats.org/officeDocument/2006/relationships/image" Target="../media/image2.png"/></Relationships>
</file>

<file path=xl/worksheets/_rels/sheet6.xml.rels><?xml version="1.0" encoding="UTF-8" standalone="yes"?>
<Relationships xmlns="http://schemas.openxmlformats.org/package/2006/relationships"><Relationship Id="rId1" Type="http://schemas.openxmlformats.org/officeDocument/2006/relationships/image" Target="../media/image2.png"/></Relationships>
</file>

<file path=xl/worksheets/_rels/sheet7.xml.rels><?xml version="1.0" encoding="UTF-8" standalone="yes"?>
<Relationships xmlns="http://schemas.openxmlformats.org/package/2006/relationships"><Relationship Id="rId1" Type="http://schemas.openxmlformats.org/officeDocument/2006/relationships/image" Target="../media/image2.png"/></Relationships>
</file>

<file path=xl/worksheets/_rels/sheet8.xml.rels><?xml version="1.0" encoding="UTF-8" standalone="yes"?>
<Relationships xmlns="http://schemas.openxmlformats.org/package/2006/relationships"><Relationship Id="rId1" Type="http://schemas.openxmlformats.org/officeDocument/2006/relationships/image" Target="../media/image2.png"/></Relationships>
</file>

<file path=xl/worksheets/_rels/sheet9.xml.rels><?xml version="1.0" encoding="UTF-8" standalone="yes"?>
<Relationships xmlns="http://schemas.openxmlformats.org/package/2006/relationships"><Relationship Id="rId1" Type="http://schemas.openxmlformats.org/officeDocument/2006/relationships/image" Target="../media/image1.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29"/>
  <sheetViews>
    <sheetView tabSelected="1" workbookViewId="0">
      <selection sqref="A1:F1"/>
    </sheetView>
  </sheetViews>
  <sheetFormatPr defaultColWidth="9" defaultRowHeight="14.25"/>
  <cols>
    <col min="1" max="1" width="4.25" style="17" customWidth="1"/>
    <col min="2" max="2" width="9" style="131" hidden="1" customWidth="1"/>
    <col min="3" max="3" width="23.25" style="132" customWidth="1"/>
    <col min="4" max="4" width="4.875" style="17" customWidth="1"/>
    <col min="5" max="5" width="9" style="17" hidden="1" customWidth="1"/>
    <col min="6" max="6" width="24.5" style="17" customWidth="1"/>
    <col min="7" max="16384" width="9" style="17"/>
  </cols>
  <sheetData>
    <row r="1" spans="1:6" ht="18" customHeight="1">
      <c r="A1" s="159" t="s">
        <v>0</v>
      </c>
      <c r="B1" s="159"/>
      <c r="C1" s="159"/>
      <c r="D1" s="159"/>
      <c r="E1" s="159"/>
      <c r="F1" s="159"/>
    </row>
    <row r="2" spans="1:6">
      <c r="A2" s="133">
        <v>1</v>
      </c>
      <c r="B2" s="156" t="s">
        <v>1</v>
      </c>
      <c r="C2" s="157" t="str">
        <f t="shared" ref="C2:C26" si="0">HYPERLINK("#"&amp;B2&amp;"!a1",B2)</f>
        <v>Abamectin</v>
      </c>
      <c r="D2" s="133">
        <v>28</v>
      </c>
      <c r="E2" s="156" t="s">
        <v>2</v>
      </c>
      <c r="F2" s="157" t="str">
        <f t="shared" ref="F2:F7" si="1">HYPERLINK("#"&amp;E2&amp;"!a1",E2)</f>
        <v>Imazamox</v>
      </c>
    </row>
    <row r="3" spans="1:6">
      <c r="A3" s="133">
        <v>2</v>
      </c>
      <c r="B3" s="156" t="s">
        <v>3</v>
      </c>
      <c r="C3" s="157" t="str">
        <f t="shared" si="0"/>
        <v>Acetamiprid</v>
      </c>
      <c r="D3" s="133">
        <v>29</v>
      </c>
      <c r="E3" s="156" t="s">
        <v>4</v>
      </c>
      <c r="F3" s="157" t="str">
        <f t="shared" si="1"/>
        <v>Imazapic</v>
      </c>
    </row>
    <row r="4" spans="1:6">
      <c r="A4" s="133">
        <v>3</v>
      </c>
      <c r="B4" s="156" t="s">
        <v>5</v>
      </c>
      <c r="C4" s="157" t="s">
        <v>6</v>
      </c>
      <c r="D4" s="133">
        <v>30</v>
      </c>
      <c r="E4" s="156" t="s">
        <v>7</v>
      </c>
      <c r="F4" s="157" t="str">
        <f t="shared" si="1"/>
        <v>Imazapyr</v>
      </c>
    </row>
    <row r="5" spans="1:6">
      <c r="A5" s="133">
        <v>4</v>
      </c>
      <c r="B5" s="156" t="s">
        <v>8</v>
      </c>
      <c r="C5" s="157" t="str">
        <f t="shared" si="0"/>
        <v>Benzovindiflupyr</v>
      </c>
      <c r="D5" s="133">
        <v>31</v>
      </c>
      <c r="E5" s="156" t="s">
        <v>9</v>
      </c>
      <c r="F5" s="157" t="str">
        <f t="shared" si="1"/>
        <v>Imazethapyr</v>
      </c>
    </row>
    <row r="6" spans="1:6">
      <c r="A6" s="133">
        <v>5</v>
      </c>
      <c r="B6" s="156" t="s">
        <v>10</v>
      </c>
      <c r="C6" s="157" t="str">
        <f t="shared" si="0"/>
        <v>Bifenthrin</v>
      </c>
      <c r="D6" s="133">
        <v>32</v>
      </c>
      <c r="E6" s="156" t="s">
        <v>11</v>
      </c>
      <c r="F6" s="157" t="str">
        <f t="shared" si="1"/>
        <v>Imidacloprid</v>
      </c>
    </row>
    <row r="7" spans="1:6">
      <c r="A7" s="133">
        <v>6</v>
      </c>
      <c r="B7" s="156" t="s">
        <v>12</v>
      </c>
      <c r="C7" s="157" t="str">
        <f t="shared" si="0"/>
        <v>Bixafen</v>
      </c>
      <c r="D7" s="133">
        <v>33</v>
      </c>
      <c r="E7" s="156" t="s">
        <v>13</v>
      </c>
      <c r="F7" s="157" t="str">
        <f t="shared" si="1"/>
        <v>Indoxacarb</v>
      </c>
    </row>
    <row r="8" spans="1:6">
      <c r="A8" s="133">
        <v>7</v>
      </c>
      <c r="B8" s="156" t="s">
        <v>14</v>
      </c>
      <c r="C8" s="157" t="str">
        <f t="shared" si="0"/>
        <v>Carfentrazone</v>
      </c>
      <c r="D8" s="133">
        <v>34</v>
      </c>
      <c r="E8" s="156" t="s">
        <v>15</v>
      </c>
      <c r="F8" s="157" t="s">
        <v>15</v>
      </c>
    </row>
    <row r="9" spans="1:6">
      <c r="A9" s="133">
        <v>8</v>
      </c>
      <c r="B9" s="156" t="s">
        <v>16</v>
      </c>
      <c r="C9" s="157" t="str">
        <f t="shared" si="0"/>
        <v>Chlorfenapyr</v>
      </c>
      <c r="D9" s="133">
        <v>35</v>
      </c>
      <c r="E9" s="156" t="s">
        <v>17</v>
      </c>
      <c r="F9" s="157" t="str">
        <f t="shared" ref="F9:F21" si="2">HYPERLINK("#"&amp;E9&amp;"!a1",E9)</f>
        <v>Lufenuron</v>
      </c>
    </row>
    <row r="10" spans="1:6">
      <c r="A10" s="133">
        <v>9</v>
      </c>
      <c r="B10" s="156" t="s">
        <v>18</v>
      </c>
      <c r="C10" s="157" t="s">
        <v>18</v>
      </c>
      <c r="D10" s="133">
        <v>36</v>
      </c>
      <c r="E10" s="156" t="s">
        <v>19</v>
      </c>
      <c r="F10" s="157" t="str">
        <f t="shared" si="2"/>
        <v>Malathion</v>
      </c>
    </row>
    <row r="11" spans="1:6">
      <c r="A11" s="133">
        <v>10</v>
      </c>
      <c r="B11" s="156" t="s">
        <v>20</v>
      </c>
      <c r="C11" s="157" t="str">
        <f t="shared" si="0"/>
        <v>Cyantraniliprole</v>
      </c>
      <c r="D11" s="133">
        <v>37</v>
      </c>
      <c r="E11" s="156" t="s">
        <v>21</v>
      </c>
      <c r="F11" s="157" t="str">
        <f t="shared" si="2"/>
        <v>Mesotrione</v>
      </c>
    </row>
    <row r="12" spans="1:6">
      <c r="A12" s="133">
        <v>11</v>
      </c>
      <c r="B12" s="156" t="s">
        <v>22</v>
      </c>
      <c r="C12" s="157" t="str">
        <f t="shared" si="0"/>
        <v>Clethodim</v>
      </c>
      <c r="D12" s="133">
        <v>38</v>
      </c>
      <c r="E12" s="156" t="s">
        <v>23</v>
      </c>
      <c r="F12" s="157" t="str">
        <f t="shared" si="2"/>
        <v>Metaflumizone</v>
      </c>
    </row>
    <row r="13" spans="1:6">
      <c r="A13" s="133">
        <v>12</v>
      </c>
      <c r="B13" s="156" t="s">
        <v>24</v>
      </c>
      <c r="C13" s="157" t="s">
        <v>24</v>
      </c>
      <c r="D13" s="133">
        <v>39</v>
      </c>
      <c r="E13" s="156" t="s">
        <v>25</v>
      </c>
      <c r="F13" s="157" t="str">
        <f t="shared" si="2"/>
        <v>Methoxyfenozide</v>
      </c>
    </row>
    <row r="14" spans="1:6">
      <c r="A14" s="133">
        <v>13</v>
      </c>
      <c r="B14" s="156" t="s">
        <v>26</v>
      </c>
      <c r="C14" s="157" t="str">
        <f t="shared" si="0"/>
        <v>Clomazone</v>
      </c>
      <c r="D14" s="133">
        <v>40</v>
      </c>
      <c r="E14" s="156" t="s">
        <v>27</v>
      </c>
      <c r="F14" s="157" t="str">
        <f t="shared" si="2"/>
        <v>Metribuzin</v>
      </c>
    </row>
    <row r="15" spans="1:6">
      <c r="A15" s="133">
        <v>14</v>
      </c>
      <c r="B15" s="156" t="s">
        <v>28</v>
      </c>
      <c r="C15" s="157" t="str">
        <f t="shared" si="0"/>
        <v>Chlorantraniliprole</v>
      </c>
      <c r="D15" s="133">
        <v>41</v>
      </c>
      <c r="E15" s="156" t="s">
        <v>29</v>
      </c>
      <c r="F15" s="157" t="str">
        <f t="shared" si="2"/>
        <v>Nicosulfuron</v>
      </c>
    </row>
    <row r="16" spans="1:6">
      <c r="A16" s="133">
        <v>15</v>
      </c>
      <c r="B16" s="156" t="s">
        <v>30</v>
      </c>
      <c r="C16" s="157" t="str">
        <f t="shared" si="0"/>
        <v>Clothianidin</v>
      </c>
      <c r="D16" s="133">
        <v>42</v>
      </c>
      <c r="E16" s="156" t="s">
        <v>31</v>
      </c>
      <c r="F16" s="157" t="str">
        <f t="shared" si="2"/>
        <v>Picoxystrobin</v>
      </c>
    </row>
    <row r="17" spans="1:6">
      <c r="A17" s="133">
        <v>16</v>
      </c>
      <c r="B17" s="156" t="s">
        <v>32</v>
      </c>
      <c r="C17" s="157" t="str">
        <f t="shared" si="0"/>
        <v>Cyproconazole</v>
      </c>
      <c r="D17" s="133">
        <v>43</v>
      </c>
      <c r="E17" s="156" t="s">
        <v>33</v>
      </c>
      <c r="F17" s="157" t="str">
        <f t="shared" si="2"/>
        <v>Pinoxaden</v>
      </c>
    </row>
    <row r="18" spans="1:6">
      <c r="A18" s="133">
        <v>17</v>
      </c>
      <c r="B18" s="156" t="s">
        <v>34</v>
      </c>
      <c r="C18" s="157" t="str">
        <f t="shared" si="0"/>
        <v>Diclosulam</v>
      </c>
      <c r="D18" s="133">
        <v>44</v>
      </c>
      <c r="E18" s="156" t="s">
        <v>35</v>
      </c>
      <c r="F18" s="157" t="str">
        <f t="shared" si="2"/>
        <v>Propiconazole</v>
      </c>
    </row>
    <row r="19" spans="1:6">
      <c r="A19" s="133">
        <v>18</v>
      </c>
      <c r="B19" s="156" t="s">
        <v>36</v>
      </c>
      <c r="C19" s="157" t="str">
        <f t="shared" si="0"/>
        <v>Difenoconazole</v>
      </c>
      <c r="D19" s="133">
        <v>45</v>
      </c>
      <c r="E19" s="156" t="s">
        <v>37</v>
      </c>
      <c r="F19" s="157" t="str">
        <f t="shared" si="2"/>
        <v>Prothioconazole</v>
      </c>
    </row>
    <row r="20" spans="1:6">
      <c r="A20" s="133">
        <v>19</v>
      </c>
      <c r="B20" s="156" t="s">
        <v>38</v>
      </c>
      <c r="C20" s="157" t="str">
        <f t="shared" si="0"/>
        <v>Diflubenzuron</v>
      </c>
      <c r="D20" s="133">
        <v>46</v>
      </c>
      <c r="E20" s="156" t="s">
        <v>39</v>
      </c>
      <c r="F20" s="157" t="str">
        <f t="shared" si="2"/>
        <v>Pyraclostrobin</v>
      </c>
    </row>
    <row r="21" spans="1:6">
      <c r="A21" s="133">
        <v>20</v>
      </c>
      <c r="B21" s="156" t="s">
        <v>40</v>
      </c>
      <c r="C21" s="157" t="str">
        <f t="shared" si="0"/>
        <v>Diquat</v>
      </c>
      <c r="D21" s="133">
        <v>47</v>
      </c>
      <c r="E21" s="156" t="s">
        <v>41</v>
      </c>
      <c r="F21" s="157" t="str">
        <f t="shared" si="2"/>
        <v>Saflufenacil</v>
      </c>
    </row>
    <row r="22" spans="1:6">
      <c r="A22" s="133">
        <v>21</v>
      </c>
      <c r="B22" s="156" t="s">
        <v>42</v>
      </c>
      <c r="C22" s="157" t="str">
        <f t="shared" si="0"/>
        <v>Spinosad</v>
      </c>
      <c r="D22" s="133">
        <v>48</v>
      </c>
      <c r="E22" s="156" t="s">
        <v>43</v>
      </c>
      <c r="F22" s="157" t="s">
        <v>43</v>
      </c>
    </row>
    <row r="23" spans="1:6">
      <c r="A23" s="133">
        <v>22</v>
      </c>
      <c r="B23" s="156" t="s">
        <v>44</v>
      </c>
      <c r="C23" s="157" t="str">
        <f t="shared" si="0"/>
        <v>Ethiprole</v>
      </c>
      <c r="D23" s="133">
        <v>49</v>
      </c>
      <c r="E23" s="156" t="s">
        <v>45</v>
      </c>
      <c r="F23" s="157" t="str">
        <f t="shared" ref="F23:F29" si="3">HYPERLINK("#"&amp;E23&amp;"!a1",E23)</f>
        <v>Spirodiclofen</v>
      </c>
    </row>
    <row r="24" spans="1:6">
      <c r="A24" s="133">
        <v>23</v>
      </c>
      <c r="B24" s="156" t="s">
        <v>46</v>
      </c>
      <c r="C24" s="157" t="str">
        <f t="shared" si="0"/>
        <v>Fenpropathrin</v>
      </c>
      <c r="D24" s="133">
        <v>50</v>
      </c>
      <c r="E24" s="156" t="s">
        <v>47</v>
      </c>
      <c r="F24" s="157" t="str">
        <f t="shared" si="3"/>
        <v>Sulfoxaflor</v>
      </c>
    </row>
    <row r="25" spans="1:6">
      <c r="A25" s="133">
        <v>24</v>
      </c>
      <c r="B25" s="156" t="s">
        <v>48</v>
      </c>
      <c r="C25" s="157" t="str">
        <f t="shared" si="0"/>
        <v>Flumioxazin</v>
      </c>
      <c r="D25" s="133">
        <v>51</v>
      </c>
      <c r="E25" s="156" t="s">
        <v>49</v>
      </c>
      <c r="F25" s="157" t="str">
        <f t="shared" si="3"/>
        <v>Teflubenzuron</v>
      </c>
    </row>
    <row r="26" spans="1:6">
      <c r="A26" s="133">
        <v>25</v>
      </c>
      <c r="B26" s="156" t="s">
        <v>50</v>
      </c>
      <c r="C26" s="157" t="str">
        <f t="shared" si="0"/>
        <v>Fluxapyroxad</v>
      </c>
      <c r="D26" s="133">
        <v>52</v>
      </c>
      <c r="E26" s="156" t="s">
        <v>51</v>
      </c>
      <c r="F26" s="157" t="str">
        <f t="shared" si="3"/>
        <v>Tembotrione</v>
      </c>
    </row>
    <row r="27" spans="1:6">
      <c r="A27" s="133">
        <v>26</v>
      </c>
      <c r="B27" s="156" t="s">
        <v>52</v>
      </c>
      <c r="C27" s="157" t="s">
        <v>52</v>
      </c>
      <c r="D27" s="133">
        <v>53</v>
      </c>
      <c r="E27" s="156" t="s">
        <v>53</v>
      </c>
      <c r="F27" s="157" t="str">
        <f t="shared" si="3"/>
        <v>Terbuthylazine</v>
      </c>
    </row>
    <row r="28" spans="1:6">
      <c r="A28" s="133">
        <v>27</v>
      </c>
      <c r="B28" s="156" t="s">
        <v>54</v>
      </c>
      <c r="C28" s="157" t="str">
        <f>B28</f>
        <v>Haloxyfop-P-Methyl</v>
      </c>
      <c r="D28" s="133">
        <v>54</v>
      </c>
      <c r="E28" s="156" t="s">
        <v>55</v>
      </c>
      <c r="F28" s="157" t="str">
        <f t="shared" si="3"/>
        <v>Thiamethoxam</v>
      </c>
    </row>
    <row r="29" spans="1:6">
      <c r="A29" s="158"/>
      <c r="B29" s="132"/>
      <c r="D29" s="133">
        <v>55</v>
      </c>
      <c r="E29" s="156" t="s">
        <v>56</v>
      </c>
      <c r="F29" s="157" t="str">
        <f t="shared" si="3"/>
        <v>Trifloxystrobin</v>
      </c>
    </row>
  </sheetData>
  <mergeCells count="1">
    <mergeCell ref="A1:F1"/>
  </mergeCells>
  <phoneticPr fontId="22" type="noConversion"/>
  <hyperlinks>
    <hyperlink ref="C27" location="'Glufosinate ammonium'!A1" display="Glufosinate amonium"/>
    <hyperlink ref="C28" location="'Haloxyfop-P-Methyl'!A1" display="=B28"/>
    <hyperlink ref="F8" location="'Lambda-Cyhalothrin'!A1" display="Lambda-Cyhalothrin"/>
    <hyperlink ref="F22" location="'S-Metolachlor'!A1" display="S-Metolachlor"/>
    <hyperlink ref="C10" location="'Chlorimuron-Ethyl'!A1" display="Chlorimuron-Ethyl"/>
    <hyperlink ref="C13" location="'Clodinafop-propargyl'!A1" display="Clodinafop-propargyl"/>
    <hyperlink ref="C4" location="'Emamectin Benzoate'!A1" display="Emamectin benzoate"/>
  </hyperlinks>
  <pageMargins left="0.7" right="0.7" top="0.75" bottom="0.75" header="0.3" footer="0.3"/>
  <pageSetup orientation="portrait" horizontalDpi="200" verticalDpi="200"/>
  <pictur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4"/>
  <sheetViews>
    <sheetView workbookViewId="0"/>
  </sheetViews>
  <sheetFormatPr defaultColWidth="9" defaultRowHeight="13.5"/>
  <cols>
    <col min="1" max="1" width="4.625" customWidth="1"/>
    <col min="2" max="2" width="21.5" customWidth="1"/>
    <col min="3" max="3" width="27.375" customWidth="1"/>
    <col min="5" max="5" width="10.125" customWidth="1"/>
    <col min="6" max="6" width="9.875" customWidth="1"/>
    <col min="7" max="7" width="24.25" customWidth="1"/>
    <col min="8" max="8" width="12" customWidth="1"/>
    <col min="9" max="9" width="11.625" customWidth="1"/>
  </cols>
  <sheetData>
    <row r="1" spans="1:9" ht="25.5">
      <c r="A1" s="11" t="s">
        <v>57</v>
      </c>
      <c r="B1" s="12" t="s">
        <v>58</v>
      </c>
      <c r="C1" s="12" t="s">
        <v>59</v>
      </c>
      <c r="D1" s="12" t="s">
        <v>60</v>
      </c>
      <c r="E1" s="12" t="s">
        <v>61</v>
      </c>
      <c r="F1" s="12" t="s">
        <v>62</v>
      </c>
      <c r="G1" s="29" t="s">
        <v>63</v>
      </c>
      <c r="H1" s="29" t="s">
        <v>64</v>
      </c>
      <c r="I1" s="11" t="s">
        <v>103</v>
      </c>
    </row>
    <row r="2" spans="1:9" ht="14.25">
      <c r="A2" s="13">
        <v>1</v>
      </c>
      <c r="B2" s="15" t="s">
        <v>181</v>
      </c>
      <c r="C2" s="15" t="s">
        <v>170</v>
      </c>
      <c r="D2" s="15" t="s">
        <v>67</v>
      </c>
      <c r="E2" s="22">
        <v>200</v>
      </c>
      <c r="F2" s="22">
        <v>50</v>
      </c>
      <c r="G2" s="40" t="s">
        <v>182</v>
      </c>
      <c r="H2" s="112" t="s">
        <v>69</v>
      </c>
      <c r="I2" s="15"/>
    </row>
    <row r="3" spans="1:9" ht="14.25">
      <c r="A3" s="13">
        <v>2</v>
      </c>
      <c r="B3" s="15" t="s">
        <v>183</v>
      </c>
      <c r="C3" s="15" t="s">
        <v>184</v>
      </c>
      <c r="D3" s="15" t="s">
        <v>67</v>
      </c>
      <c r="E3" s="23" t="s">
        <v>154</v>
      </c>
      <c r="F3" s="23" t="s">
        <v>154</v>
      </c>
      <c r="G3" s="40" t="s">
        <v>182</v>
      </c>
      <c r="H3" s="112" t="s">
        <v>69</v>
      </c>
      <c r="I3" s="15" t="s">
        <v>185</v>
      </c>
    </row>
    <row r="4" spans="1:9" ht="14.25">
      <c r="A4" s="13">
        <v>3</v>
      </c>
      <c r="B4" s="15" t="s">
        <v>186</v>
      </c>
      <c r="C4" s="15" t="s">
        <v>187</v>
      </c>
      <c r="D4" s="15" t="s">
        <v>135</v>
      </c>
      <c r="E4" s="22">
        <v>500</v>
      </c>
      <c r="F4" s="22">
        <v>0</v>
      </c>
      <c r="G4" s="40" t="s">
        <v>182</v>
      </c>
      <c r="H4" s="112" t="s">
        <v>69</v>
      </c>
      <c r="I4" s="15" t="s">
        <v>188</v>
      </c>
    </row>
  </sheetData>
  <phoneticPr fontId="22" type="noConversion"/>
  <pageMargins left="0.7" right="0.7" top="0.75" bottom="0.75" header="0.3" footer="0.3"/>
  <pictur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
  <sheetViews>
    <sheetView workbookViewId="0"/>
  </sheetViews>
  <sheetFormatPr defaultColWidth="9" defaultRowHeight="13.5"/>
  <cols>
    <col min="1" max="1" width="4.25" style="98" customWidth="1"/>
    <col min="2" max="2" width="25.5" style="99" customWidth="1"/>
    <col min="3" max="3" width="41.25" style="99" customWidth="1"/>
    <col min="4" max="4" width="9.25" style="99" customWidth="1"/>
    <col min="5" max="5" width="13.5" style="99" customWidth="1"/>
    <col min="6" max="8" width="11.375" style="99" customWidth="1"/>
    <col min="9" max="9" width="13.875" style="99" customWidth="1"/>
    <col min="10" max="16384" width="9" style="99"/>
  </cols>
  <sheetData>
    <row r="1" spans="1:9" ht="34.5" customHeight="1">
      <c r="A1" s="30" t="s">
        <v>57</v>
      </c>
      <c r="B1" s="30" t="s">
        <v>58</v>
      </c>
      <c r="C1" s="30" t="s">
        <v>59</v>
      </c>
      <c r="D1" s="30" t="s">
        <v>60</v>
      </c>
      <c r="E1" s="30" t="s">
        <v>61</v>
      </c>
      <c r="F1" s="30" t="s">
        <v>62</v>
      </c>
      <c r="G1" s="30" t="s">
        <v>63</v>
      </c>
      <c r="H1" s="30" t="s">
        <v>64</v>
      </c>
      <c r="I1" s="111" t="s">
        <v>103</v>
      </c>
    </row>
    <row r="2" spans="1:9">
      <c r="A2" s="78">
        <v>1</v>
      </c>
      <c r="B2" s="80" t="s">
        <v>189</v>
      </c>
      <c r="C2" s="80" t="s">
        <v>190</v>
      </c>
      <c r="D2" s="80" t="s">
        <v>67</v>
      </c>
      <c r="E2" s="81">
        <v>900</v>
      </c>
      <c r="F2" s="81">
        <v>500</v>
      </c>
      <c r="G2" s="110" t="s">
        <v>191</v>
      </c>
      <c r="H2" s="110" t="s">
        <v>69</v>
      </c>
      <c r="I2" s="80" t="s">
        <v>111</v>
      </c>
    </row>
  </sheetData>
  <phoneticPr fontId="22" type="noConversion"/>
  <pageMargins left="0.7" right="0.7" top="0.75" bottom="0.75" header="0.3" footer="0.3"/>
  <pageSetup paperSize="9" orientation="portrait" horizontalDpi="300"/>
  <pictur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38"/>
  <sheetViews>
    <sheetView workbookViewId="0"/>
  </sheetViews>
  <sheetFormatPr defaultColWidth="9" defaultRowHeight="12.75"/>
  <cols>
    <col min="1" max="1" width="4.25" style="1" customWidth="1"/>
    <col min="2" max="3" width="25.375" style="1" customWidth="1"/>
    <col min="4" max="4" width="9" style="1"/>
    <col min="5" max="5" width="12.25" style="1" customWidth="1"/>
    <col min="6" max="6" width="11.875" style="1" customWidth="1"/>
    <col min="7" max="7" width="17.625" style="1" customWidth="1"/>
    <col min="8" max="8" width="18.625" style="1" customWidth="1"/>
    <col min="9" max="16384" width="9" style="1"/>
  </cols>
  <sheetData>
    <row r="1" spans="1:13" ht="30" customHeight="1">
      <c r="A1" s="147" t="s">
        <v>57</v>
      </c>
      <c r="B1" s="148" t="s">
        <v>58</v>
      </c>
      <c r="C1" s="148" t="s">
        <v>59</v>
      </c>
      <c r="D1" s="148" t="s">
        <v>330</v>
      </c>
      <c r="E1" s="148" t="s">
        <v>61</v>
      </c>
      <c r="F1" s="148" t="s">
        <v>62</v>
      </c>
      <c r="G1" s="148" t="s">
        <v>311</v>
      </c>
      <c r="H1" s="148" t="s">
        <v>64</v>
      </c>
      <c r="I1" s="148" t="s">
        <v>103</v>
      </c>
      <c r="J1"/>
    </row>
    <row r="2" spans="1:13" ht="14.25">
      <c r="A2" s="149">
        <v>1</v>
      </c>
      <c r="B2" s="150" t="s">
        <v>192</v>
      </c>
      <c r="C2" s="151" t="s">
        <v>193</v>
      </c>
      <c r="D2" s="151" t="s">
        <v>67</v>
      </c>
      <c r="E2" s="152">
        <v>6000</v>
      </c>
      <c r="F2" s="152">
        <v>4600</v>
      </c>
      <c r="G2" s="151" t="s">
        <v>194</v>
      </c>
      <c r="H2" s="151" t="s">
        <v>69</v>
      </c>
      <c r="I2" s="151"/>
      <c r="J2"/>
      <c r="L2" s="28"/>
      <c r="M2" s="28"/>
    </row>
    <row r="3" spans="1:13">
      <c r="A3" s="149">
        <v>2</v>
      </c>
      <c r="B3" s="150" t="s">
        <v>195</v>
      </c>
      <c r="C3" s="151" t="s">
        <v>196</v>
      </c>
      <c r="D3" s="151" t="s">
        <v>67</v>
      </c>
      <c r="E3" s="152">
        <v>6100</v>
      </c>
      <c r="F3" s="152">
        <v>5500</v>
      </c>
      <c r="G3" s="151" t="s">
        <v>194</v>
      </c>
      <c r="H3" s="151" t="s">
        <v>69</v>
      </c>
      <c r="I3" s="151" t="s">
        <v>696</v>
      </c>
      <c r="J3" s="155" t="s">
        <v>691</v>
      </c>
      <c r="L3" s="28"/>
      <c r="M3" s="28"/>
    </row>
    <row r="4" spans="1:13" ht="14.25">
      <c r="A4" s="149">
        <v>3</v>
      </c>
      <c r="B4" s="150" t="s">
        <v>690</v>
      </c>
      <c r="C4" s="151" t="s">
        <v>197</v>
      </c>
      <c r="D4" s="151" t="s">
        <v>67</v>
      </c>
      <c r="E4" s="152">
        <v>3000</v>
      </c>
      <c r="F4" s="152">
        <v>1400</v>
      </c>
      <c r="G4" s="151" t="s">
        <v>194</v>
      </c>
      <c r="H4" s="151" t="s">
        <v>69</v>
      </c>
      <c r="I4" s="151"/>
      <c r="J4"/>
      <c r="L4" s="28"/>
      <c r="M4" s="28"/>
    </row>
    <row r="5" spans="1:13" ht="14.25">
      <c r="A5" s="149">
        <v>4</v>
      </c>
      <c r="B5" s="150" t="s">
        <v>218</v>
      </c>
      <c r="C5" s="151" t="s">
        <v>198</v>
      </c>
      <c r="D5" s="151" t="s">
        <v>67</v>
      </c>
      <c r="E5" s="152">
        <v>1200</v>
      </c>
      <c r="F5" s="153">
        <v>700</v>
      </c>
      <c r="G5" s="151" t="s">
        <v>194</v>
      </c>
      <c r="H5" s="151" t="s">
        <v>69</v>
      </c>
      <c r="I5" s="151"/>
      <c r="J5"/>
      <c r="L5" s="28"/>
      <c r="M5" s="28"/>
    </row>
    <row r="6" spans="1:13" ht="14.25">
      <c r="A6" s="149">
        <v>5</v>
      </c>
      <c r="B6" s="150" t="s">
        <v>199</v>
      </c>
      <c r="C6" s="151" t="s">
        <v>200</v>
      </c>
      <c r="D6" s="151" t="s">
        <v>67</v>
      </c>
      <c r="E6" s="152">
        <v>1000</v>
      </c>
      <c r="F6" s="152">
        <v>1000</v>
      </c>
      <c r="G6" s="151" t="s">
        <v>194</v>
      </c>
      <c r="H6" s="151" t="s">
        <v>69</v>
      </c>
      <c r="I6" s="151"/>
      <c r="J6"/>
      <c r="L6" s="28"/>
      <c r="M6" s="28"/>
    </row>
    <row r="7" spans="1:13" ht="14.25">
      <c r="A7" s="175" t="s">
        <v>84</v>
      </c>
      <c r="B7" s="176"/>
      <c r="C7" s="176"/>
      <c r="D7" s="177"/>
      <c r="E7" s="154">
        <v>17300</v>
      </c>
      <c r="F7" s="154">
        <v>13200</v>
      </c>
      <c r="G7" s="178"/>
      <c r="H7" s="179"/>
      <c r="I7" s="151"/>
      <c r="J7"/>
      <c r="L7" s="28"/>
      <c r="M7" s="28"/>
    </row>
    <row r="8" spans="1:13" ht="14.25">
      <c r="A8"/>
      <c r="B8"/>
      <c r="C8"/>
      <c r="D8"/>
      <c r="E8"/>
      <c r="F8"/>
      <c r="G8"/>
      <c r="H8"/>
      <c r="I8"/>
      <c r="J8"/>
      <c r="L8" s="28"/>
      <c r="M8" s="28"/>
    </row>
    <row r="9" spans="1:13" ht="14.25">
      <c r="A9"/>
      <c r="B9"/>
      <c r="C9"/>
      <c r="D9"/>
      <c r="E9"/>
      <c r="F9"/>
      <c r="G9"/>
      <c r="H9"/>
      <c r="I9"/>
      <c r="J9"/>
      <c r="L9" s="28"/>
      <c r="M9" s="28"/>
    </row>
    <row r="10" spans="1:13" ht="14.25">
      <c r="A10"/>
      <c r="B10"/>
      <c r="C10"/>
      <c r="D10"/>
      <c r="E10"/>
      <c r="F10"/>
      <c r="G10"/>
      <c r="H10"/>
      <c r="I10"/>
      <c r="J10"/>
      <c r="L10" s="28"/>
      <c r="M10" s="28"/>
    </row>
    <row r="11" spans="1:13" ht="14.25">
      <c r="A11"/>
      <c r="B11"/>
      <c r="C11"/>
      <c r="D11"/>
      <c r="E11"/>
      <c r="F11"/>
      <c r="G11"/>
      <c r="H11"/>
      <c r="I11"/>
      <c r="J11"/>
    </row>
    <row r="12" spans="1:13" ht="14.25">
      <c r="A12"/>
      <c r="B12"/>
      <c r="C12"/>
      <c r="D12"/>
      <c r="E12"/>
      <c r="F12"/>
      <c r="G12"/>
      <c r="H12"/>
      <c r="I12"/>
      <c r="J12"/>
    </row>
    <row r="13" spans="1:13">
      <c r="A13" s="10"/>
      <c r="B13" s="10"/>
      <c r="C13" s="10"/>
      <c r="D13" s="10"/>
      <c r="E13" s="10"/>
      <c r="F13" s="10"/>
      <c r="G13" s="10"/>
      <c r="H13" s="10"/>
      <c r="I13" s="10"/>
      <c r="J13" s="10"/>
    </row>
    <row r="14" spans="1:13">
      <c r="A14" s="10"/>
      <c r="B14" s="10"/>
      <c r="C14" s="10"/>
      <c r="D14" s="10"/>
      <c r="E14" s="10"/>
      <c r="F14" s="10"/>
      <c r="G14" s="10"/>
      <c r="H14" s="10"/>
      <c r="I14" s="10"/>
      <c r="J14" s="10"/>
    </row>
    <row r="15" spans="1:13">
      <c r="A15" s="10"/>
      <c r="B15" s="10"/>
      <c r="C15" s="10"/>
      <c r="D15" s="10"/>
      <c r="E15" s="10"/>
      <c r="F15" s="10"/>
      <c r="G15" s="10"/>
      <c r="H15" s="10"/>
      <c r="I15" s="10"/>
      <c r="J15" s="10"/>
    </row>
    <row r="16" spans="1:13">
      <c r="A16" s="10"/>
      <c r="B16" s="10"/>
      <c r="C16" s="10"/>
      <c r="D16" s="10"/>
      <c r="E16" s="10"/>
      <c r="F16" s="10"/>
      <c r="G16" s="10"/>
      <c r="H16" s="10"/>
      <c r="I16" s="10"/>
      <c r="J16" s="10"/>
    </row>
    <row r="17" spans="1:10">
      <c r="A17" s="10"/>
      <c r="B17" s="10"/>
      <c r="C17" s="10"/>
      <c r="D17" s="10"/>
      <c r="E17" s="10"/>
      <c r="F17" s="10"/>
      <c r="G17" s="10"/>
      <c r="H17" s="10"/>
      <c r="I17" s="10"/>
      <c r="J17" s="10"/>
    </row>
    <row r="18" spans="1:10" ht="13.5" customHeight="1">
      <c r="A18" s="180"/>
      <c r="B18" s="180"/>
      <c r="C18" s="106"/>
      <c r="D18" s="180"/>
      <c r="E18" s="180"/>
      <c r="F18" s="180"/>
      <c r="G18" s="180"/>
      <c r="H18" s="10"/>
      <c r="I18" s="10"/>
      <c r="J18" s="10"/>
    </row>
    <row r="19" spans="1:10" ht="13.5">
      <c r="A19" s="180"/>
      <c r="B19" s="180"/>
      <c r="C19" s="106"/>
      <c r="D19" s="106"/>
      <c r="E19" s="106"/>
      <c r="F19" s="106"/>
      <c r="G19" s="106"/>
      <c r="H19" s="10"/>
      <c r="I19" s="10"/>
      <c r="J19" s="10"/>
    </row>
    <row r="20" spans="1:10" ht="13.5">
      <c r="A20" s="106"/>
      <c r="B20" s="107"/>
      <c r="C20" s="107"/>
      <c r="D20" s="108"/>
      <c r="E20" s="108"/>
      <c r="F20" s="108"/>
      <c r="G20" s="108"/>
      <c r="H20" s="10"/>
      <c r="I20" s="10"/>
      <c r="J20" s="10"/>
    </row>
    <row r="21" spans="1:10" ht="13.5">
      <c r="A21" s="106"/>
      <c r="B21" s="107"/>
      <c r="C21" s="107"/>
      <c r="D21" s="108"/>
      <c r="E21" s="108"/>
      <c r="F21" s="108"/>
      <c r="G21" s="108"/>
      <c r="H21" s="10"/>
      <c r="I21" s="10"/>
      <c r="J21" s="10"/>
    </row>
    <row r="22" spans="1:10" ht="13.5">
      <c r="A22" s="106"/>
      <c r="B22" s="107"/>
      <c r="C22" s="107"/>
      <c r="D22" s="108"/>
      <c r="E22" s="108"/>
      <c r="F22" s="108"/>
      <c r="G22" s="108"/>
      <c r="H22" s="10"/>
      <c r="I22" s="10"/>
      <c r="J22" s="10"/>
    </row>
    <row r="23" spans="1:10" ht="13.5">
      <c r="A23" s="106"/>
      <c r="B23" s="107"/>
      <c r="C23" s="107"/>
      <c r="D23" s="108"/>
      <c r="E23" s="109"/>
      <c r="F23" s="108"/>
      <c r="G23" s="108"/>
      <c r="H23" s="10"/>
      <c r="I23" s="10"/>
      <c r="J23" s="10"/>
    </row>
    <row r="24" spans="1:10" ht="13.5">
      <c r="A24" s="106"/>
      <c r="B24" s="107"/>
      <c r="C24" s="107"/>
      <c r="D24" s="108"/>
      <c r="E24" s="108"/>
      <c r="F24" s="108"/>
      <c r="G24" s="109"/>
      <c r="H24" s="10"/>
      <c r="I24" s="10"/>
      <c r="J24" s="10"/>
    </row>
    <row r="25" spans="1:10">
      <c r="A25" s="10"/>
      <c r="B25" s="10"/>
      <c r="C25" s="10"/>
      <c r="D25" s="10"/>
      <c r="E25" s="10"/>
      <c r="F25" s="10"/>
      <c r="G25" s="10"/>
      <c r="H25" s="10"/>
      <c r="I25" s="10"/>
      <c r="J25" s="10"/>
    </row>
    <row r="26" spans="1:10">
      <c r="A26" s="10"/>
      <c r="B26" s="10"/>
      <c r="C26" s="10"/>
      <c r="D26" s="10"/>
      <c r="E26" s="10"/>
      <c r="F26" s="10"/>
      <c r="G26" s="10"/>
      <c r="H26" s="10"/>
      <c r="I26" s="10"/>
      <c r="J26" s="10"/>
    </row>
    <row r="27" spans="1:10">
      <c r="A27" s="10"/>
      <c r="B27" s="10"/>
      <c r="C27" s="10"/>
      <c r="D27" s="10"/>
      <c r="E27" s="10"/>
      <c r="F27" s="10"/>
      <c r="G27" s="10"/>
      <c r="H27" s="10"/>
      <c r="I27" s="10"/>
      <c r="J27" s="10"/>
    </row>
    <row r="28" spans="1:10" ht="13.5">
      <c r="A28" s="106"/>
      <c r="B28" s="106"/>
      <c r="C28" s="106"/>
      <c r="D28" s="106"/>
      <c r="E28" s="106"/>
      <c r="F28" s="10"/>
      <c r="G28" s="10"/>
      <c r="H28" s="10"/>
      <c r="I28" s="10"/>
      <c r="J28" s="10"/>
    </row>
    <row r="29" spans="1:10" ht="13.5">
      <c r="A29" s="106"/>
      <c r="B29" s="107"/>
      <c r="C29" s="107"/>
      <c r="D29" s="109"/>
      <c r="E29" s="107"/>
      <c r="F29" s="10"/>
      <c r="G29" s="10"/>
      <c r="H29" s="10"/>
      <c r="I29" s="10"/>
      <c r="J29" s="10"/>
    </row>
    <row r="30" spans="1:10" ht="13.5">
      <c r="A30" s="106"/>
      <c r="B30" s="107"/>
      <c r="C30" s="107"/>
      <c r="D30" s="109"/>
      <c r="E30" s="107"/>
      <c r="F30" s="10"/>
      <c r="G30" s="10"/>
      <c r="H30" s="10"/>
      <c r="I30" s="10"/>
      <c r="J30" s="10"/>
    </row>
    <row r="31" spans="1:10" ht="13.5">
      <c r="A31" s="106"/>
      <c r="B31" s="107"/>
      <c r="C31" s="107"/>
      <c r="D31" s="109"/>
      <c r="E31" s="107"/>
      <c r="F31" s="10"/>
      <c r="G31" s="10"/>
      <c r="H31" s="10"/>
      <c r="I31" s="10"/>
      <c r="J31" s="10"/>
    </row>
    <row r="32" spans="1:10" ht="13.5">
      <c r="A32" s="106"/>
      <c r="B32" s="107"/>
      <c r="C32" s="107"/>
      <c r="D32" s="109"/>
      <c r="E32" s="107"/>
      <c r="F32" s="10"/>
      <c r="G32" s="10"/>
      <c r="H32" s="10"/>
      <c r="I32" s="10"/>
      <c r="J32" s="10"/>
    </row>
    <row r="33" spans="1:10" ht="13.5">
      <c r="A33" s="106"/>
      <c r="B33" s="107"/>
      <c r="C33" s="107"/>
      <c r="D33" s="109"/>
      <c r="E33" s="107"/>
      <c r="F33" s="10"/>
      <c r="G33" s="10"/>
      <c r="H33" s="10"/>
      <c r="I33" s="10"/>
      <c r="J33" s="10"/>
    </row>
    <row r="34" spans="1:10" ht="13.5">
      <c r="A34" s="106"/>
      <c r="B34" s="107"/>
      <c r="C34" s="107"/>
      <c r="D34" s="109"/>
      <c r="E34" s="107"/>
      <c r="F34" s="10"/>
      <c r="G34" s="10"/>
      <c r="H34" s="10"/>
      <c r="I34" s="10"/>
      <c r="J34" s="10"/>
    </row>
    <row r="35" spans="1:10" ht="13.5">
      <c r="A35" s="106"/>
      <c r="B35" s="107"/>
      <c r="C35" s="107"/>
      <c r="D35" s="109"/>
      <c r="E35" s="107"/>
      <c r="F35" s="10"/>
      <c r="G35" s="10"/>
      <c r="H35" s="10"/>
      <c r="I35" s="10"/>
      <c r="J35" s="10"/>
    </row>
    <row r="36" spans="1:10">
      <c r="A36" s="10"/>
      <c r="B36" s="10"/>
      <c r="C36" s="10"/>
      <c r="D36" s="10"/>
      <c r="E36" s="10"/>
      <c r="F36" s="10"/>
      <c r="G36" s="10"/>
      <c r="H36" s="10"/>
      <c r="I36" s="10"/>
      <c r="J36" s="10"/>
    </row>
    <row r="37" spans="1:10">
      <c r="A37" s="10"/>
      <c r="B37" s="10"/>
      <c r="C37" s="10"/>
      <c r="D37" s="10"/>
      <c r="E37" s="10"/>
      <c r="F37" s="10"/>
      <c r="G37" s="10"/>
      <c r="H37" s="10"/>
      <c r="I37" s="10"/>
      <c r="J37" s="10"/>
    </row>
    <row r="38" spans="1:10">
      <c r="A38" s="10"/>
      <c r="B38" s="10"/>
      <c r="C38" s="10"/>
      <c r="D38" s="10"/>
      <c r="E38" s="10"/>
      <c r="F38" s="10"/>
      <c r="G38" s="10"/>
      <c r="H38" s="10"/>
      <c r="I38" s="10"/>
      <c r="J38" s="10"/>
    </row>
  </sheetData>
  <mergeCells count="6">
    <mergeCell ref="A7:D7"/>
    <mergeCell ref="G7:H7"/>
    <mergeCell ref="D18:E18"/>
    <mergeCell ref="F18:G18"/>
    <mergeCell ref="A18:A19"/>
    <mergeCell ref="B18:B19"/>
  </mergeCells>
  <phoneticPr fontId="22" type="noConversion"/>
  <pageMargins left="0.7" right="0.7" top="0.75" bottom="0.75" header="0.3" footer="0.3"/>
  <pictur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6"/>
  <sheetViews>
    <sheetView workbookViewId="0"/>
  </sheetViews>
  <sheetFormatPr defaultColWidth="9" defaultRowHeight="13.5"/>
  <cols>
    <col min="1" max="1" width="4" customWidth="1"/>
    <col min="2" max="2" width="19.5" customWidth="1"/>
    <col min="3" max="3" width="29.75" customWidth="1"/>
    <col min="4" max="4" width="10.75" customWidth="1"/>
    <col min="5" max="6" width="10.875" customWidth="1"/>
    <col min="7" max="7" width="10.75" customWidth="1"/>
    <col min="8" max="8" width="12.75" customWidth="1"/>
    <col min="9" max="9" width="12.875" customWidth="1"/>
  </cols>
  <sheetData>
    <row r="1" spans="1:9" ht="25.5">
      <c r="A1" s="11" t="s">
        <v>57</v>
      </c>
      <c r="B1" s="12" t="s">
        <v>58</v>
      </c>
      <c r="C1" s="12" t="s">
        <v>59</v>
      </c>
      <c r="D1" s="12" t="s">
        <v>60</v>
      </c>
      <c r="E1" s="12" t="s">
        <v>61</v>
      </c>
      <c r="F1" s="12" t="s">
        <v>62</v>
      </c>
      <c r="G1" s="29" t="s">
        <v>63</v>
      </c>
      <c r="H1" s="30" t="s">
        <v>64</v>
      </c>
      <c r="I1" s="30" t="s">
        <v>103</v>
      </c>
    </row>
    <row r="2" spans="1:9" ht="14.25">
      <c r="A2" s="5">
        <v>1</v>
      </c>
      <c r="B2" s="6" t="s">
        <v>203</v>
      </c>
      <c r="C2" s="15" t="s">
        <v>204</v>
      </c>
      <c r="D2" s="6" t="s">
        <v>67</v>
      </c>
      <c r="E2" s="6">
        <v>500</v>
      </c>
      <c r="F2" s="6">
        <v>400</v>
      </c>
      <c r="G2" s="6" t="s">
        <v>154</v>
      </c>
      <c r="H2" s="6" t="s">
        <v>154</v>
      </c>
      <c r="I2" s="6"/>
    </row>
    <row r="3" spans="1:9" ht="14.25">
      <c r="A3" s="5">
        <v>2</v>
      </c>
      <c r="B3" s="6" t="s">
        <v>205</v>
      </c>
      <c r="C3" s="15" t="s">
        <v>206</v>
      </c>
      <c r="D3" s="6" t="s">
        <v>67</v>
      </c>
      <c r="E3" s="6">
        <v>600</v>
      </c>
      <c r="F3" s="6">
        <v>300</v>
      </c>
      <c r="G3" s="6" t="s">
        <v>154</v>
      </c>
      <c r="H3" s="6" t="s">
        <v>154</v>
      </c>
      <c r="I3" s="6"/>
    </row>
    <row r="4" spans="1:9" ht="14.25">
      <c r="A4" s="5">
        <v>3</v>
      </c>
      <c r="B4" s="6" t="s">
        <v>207</v>
      </c>
      <c r="C4" s="15" t="s">
        <v>208</v>
      </c>
      <c r="D4" s="6" t="s">
        <v>67</v>
      </c>
      <c r="E4" s="6">
        <v>400</v>
      </c>
      <c r="F4" s="6">
        <v>300</v>
      </c>
      <c r="G4" s="6" t="s">
        <v>154</v>
      </c>
      <c r="H4" s="6" t="s">
        <v>154</v>
      </c>
      <c r="I4" s="6"/>
    </row>
    <row r="5" spans="1:9" ht="14.25">
      <c r="A5" s="5">
        <v>4</v>
      </c>
      <c r="B5" s="6" t="s">
        <v>209</v>
      </c>
      <c r="C5" s="15" t="s">
        <v>210</v>
      </c>
      <c r="D5" s="6" t="s">
        <v>67</v>
      </c>
      <c r="E5" s="6">
        <v>100</v>
      </c>
      <c r="F5" s="6">
        <v>30</v>
      </c>
      <c r="G5" s="6" t="s">
        <v>154</v>
      </c>
      <c r="H5" s="6" t="s">
        <v>154</v>
      </c>
      <c r="I5" s="6"/>
    </row>
    <row r="6" spans="1:9" ht="14.25">
      <c r="A6" s="5">
        <v>5</v>
      </c>
      <c r="B6" s="6" t="s">
        <v>98</v>
      </c>
      <c r="C6" s="15" t="s">
        <v>99</v>
      </c>
      <c r="D6" s="6" t="s">
        <v>135</v>
      </c>
      <c r="E6" s="6">
        <v>300</v>
      </c>
      <c r="F6" s="6">
        <v>0</v>
      </c>
      <c r="G6" s="6" t="s">
        <v>154</v>
      </c>
      <c r="H6" s="6" t="s">
        <v>154</v>
      </c>
      <c r="I6" s="6" t="s">
        <v>211</v>
      </c>
    </row>
  </sheetData>
  <phoneticPr fontId="22" type="noConversion"/>
  <pageMargins left="0.7" right="0.7" top="0.75" bottom="0.75" header="0.3" footer="0.3"/>
  <pictur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H13"/>
  <sheetViews>
    <sheetView workbookViewId="0"/>
  </sheetViews>
  <sheetFormatPr defaultColWidth="9" defaultRowHeight="13.5"/>
  <cols>
    <col min="1" max="1" width="4.25" style="19" customWidth="1"/>
    <col min="2" max="2" width="22.25" style="19" customWidth="1"/>
    <col min="3" max="3" width="39.375" style="19" customWidth="1"/>
    <col min="4" max="4" width="8.25" style="19" customWidth="1"/>
    <col min="5" max="5" width="11.75" style="19" customWidth="1"/>
    <col min="6" max="6" width="12.25" style="19" customWidth="1"/>
    <col min="7" max="7" width="16.5" style="19" customWidth="1"/>
    <col min="8" max="8" width="12.625" style="19" customWidth="1"/>
    <col min="9" max="16384" width="9" style="19"/>
  </cols>
  <sheetData>
    <row r="1" spans="1:8" ht="36.75" customHeight="1">
      <c r="A1" s="3" t="s">
        <v>57</v>
      </c>
      <c r="B1" s="3" t="s">
        <v>58</v>
      </c>
      <c r="C1" s="3" t="s">
        <v>59</v>
      </c>
      <c r="D1" s="3" t="s">
        <v>60</v>
      </c>
      <c r="E1" s="3" t="s">
        <v>61</v>
      </c>
      <c r="F1" s="3" t="s">
        <v>62</v>
      </c>
      <c r="G1" s="3" t="s">
        <v>85</v>
      </c>
      <c r="H1" s="3" t="s">
        <v>64</v>
      </c>
    </row>
    <row r="2" spans="1:8">
      <c r="A2" s="5">
        <v>1</v>
      </c>
      <c r="B2" s="36" t="s">
        <v>195</v>
      </c>
      <c r="C2" s="6" t="s">
        <v>196</v>
      </c>
      <c r="D2" s="6" t="s">
        <v>67</v>
      </c>
      <c r="E2" s="102">
        <v>3500</v>
      </c>
      <c r="F2" s="102">
        <v>3000</v>
      </c>
      <c r="G2" s="6" t="s">
        <v>212</v>
      </c>
      <c r="H2" s="6" t="s">
        <v>69</v>
      </c>
    </row>
    <row r="3" spans="1:8">
      <c r="A3" s="5">
        <v>2</v>
      </c>
      <c r="B3" s="36" t="s">
        <v>213</v>
      </c>
      <c r="C3" s="6" t="s">
        <v>159</v>
      </c>
      <c r="D3" s="6" t="s">
        <v>67</v>
      </c>
      <c r="E3" s="102">
        <v>2000</v>
      </c>
      <c r="F3" s="102">
        <v>1000</v>
      </c>
      <c r="G3" s="6" t="s">
        <v>212</v>
      </c>
      <c r="H3" s="6" t="s">
        <v>69</v>
      </c>
    </row>
    <row r="4" spans="1:8">
      <c r="A4" s="5">
        <v>3</v>
      </c>
      <c r="B4" s="6" t="s">
        <v>150</v>
      </c>
      <c r="C4" s="6" t="s">
        <v>214</v>
      </c>
      <c r="D4" s="6" t="s">
        <v>67</v>
      </c>
      <c r="E4" s="102">
        <v>1500</v>
      </c>
      <c r="F4" s="33">
        <v>750</v>
      </c>
      <c r="G4" s="6" t="s">
        <v>212</v>
      </c>
      <c r="H4" s="6" t="s">
        <v>69</v>
      </c>
    </row>
    <row r="5" spans="1:8">
      <c r="A5" s="5">
        <v>4</v>
      </c>
      <c r="B5" s="36" t="s">
        <v>215</v>
      </c>
      <c r="C5" s="6" t="s">
        <v>216</v>
      </c>
      <c r="D5" s="6" t="s">
        <v>67</v>
      </c>
      <c r="E5" s="33">
        <v>500</v>
      </c>
      <c r="F5" s="33">
        <v>75</v>
      </c>
      <c r="G5" s="6" t="s">
        <v>212</v>
      </c>
      <c r="H5" s="6" t="s">
        <v>217</v>
      </c>
    </row>
    <row r="6" spans="1:8">
      <c r="A6" s="5">
        <v>5</v>
      </c>
      <c r="B6" s="36" t="s">
        <v>218</v>
      </c>
      <c r="C6" s="6" t="s">
        <v>198</v>
      </c>
      <c r="D6" s="6" t="s">
        <v>67</v>
      </c>
      <c r="E6" s="33">
        <v>500</v>
      </c>
      <c r="F6" s="33">
        <v>75</v>
      </c>
      <c r="G6" s="6" t="s">
        <v>212</v>
      </c>
      <c r="H6" s="6" t="s">
        <v>69</v>
      </c>
    </row>
    <row r="7" spans="1:8">
      <c r="A7" s="5">
        <v>6</v>
      </c>
      <c r="B7" s="36" t="s">
        <v>92</v>
      </c>
      <c r="C7" s="6" t="s">
        <v>93</v>
      </c>
      <c r="D7" s="6" t="s">
        <v>67</v>
      </c>
      <c r="E7" s="33">
        <v>650</v>
      </c>
      <c r="F7" s="33">
        <v>25</v>
      </c>
      <c r="G7" s="6" t="s">
        <v>212</v>
      </c>
      <c r="H7" s="6" t="s">
        <v>69</v>
      </c>
    </row>
    <row r="8" spans="1:8">
      <c r="A8" s="5">
        <v>7</v>
      </c>
      <c r="B8" s="36" t="s">
        <v>219</v>
      </c>
      <c r="C8" s="6" t="s">
        <v>167</v>
      </c>
      <c r="D8" s="6" t="s">
        <v>67</v>
      </c>
      <c r="E8" s="33">
        <v>300</v>
      </c>
      <c r="F8" s="33">
        <v>25</v>
      </c>
      <c r="G8" s="6" t="s">
        <v>212</v>
      </c>
      <c r="H8" s="6" t="s">
        <v>69</v>
      </c>
    </row>
    <row r="9" spans="1:8">
      <c r="A9" s="5">
        <v>8</v>
      </c>
      <c r="B9" s="36" t="s">
        <v>220</v>
      </c>
      <c r="C9" s="6" t="s">
        <v>221</v>
      </c>
      <c r="D9" s="6" t="s">
        <v>67</v>
      </c>
      <c r="E9" s="33">
        <v>100</v>
      </c>
      <c r="F9" s="33">
        <v>25</v>
      </c>
      <c r="G9" s="6" t="s">
        <v>212</v>
      </c>
      <c r="H9" s="6" t="s">
        <v>69</v>
      </c>
    </row>
    <row r="13" spans="1:8">
      <c r="B13" s="103"/>
    </row>
  </sheetData>
  <phoneticPr fontId="22" type="noConversion"/>
  <pageMargins left="0.7" right="0.7" top="0.75" bottom="0.75" header="0.3" footer="0.3"/>
  <pageSetup paperSize="9" orientation="portrait" horizontalDpi="300"/>
  <pictur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
  <sheetViews>
    <sheetView workbookViewId="0"/>
  </sheetViews>
  <sheetFormatPr defaultColWidth="9" defaultRowHeight="13.5"/>
  <cols>
    <col min="1" max="1" width="4.25" style="98" customWidth="1"/>
    <col min="2" max="2" width="20.375" style="99" customWidth="1"/>
    <col min="3" max="3" width="28.875" style="99" customWidth="1"/>
    <col min="4" max="4" width="8.75" style="99" customWidth="1"/>
    <col min="5" max="5" width="13.5" style="99" customWidth="1"/>
    <col min="6" max="8" width="11.875" style="99" customWidth="1"/>
    <col min="9" max="9" width="13.625" style="99" customWidth="1"/>
    <col min="10" max="16384" width="9" style="99"/>
  </cols>
  <sheetData>
    <row r="1" spans="1:9" ht="33.75" customHeight="1">
      <c r="A1" s="29" t="s">
        <v>57</v>
      </c>
      <c r="B1" s="29" t="s">
        <v>58</v>
      </c>
      <c r="C1" s="29" t="s">
        <v>59</v>
      </c>
      <c r="D1" s="29" t="s">
        <v>60</v>
      </c>
      <c r="E1" s="29" t="s">
        <v>61</v>
      </c>
      <c r="F1" s="29" t="s">
        <v>62</v>
      </c>
      <c r="G1" s="29" t="s">
        <v>63</v>
      </c>
      <c r="H1" s="29" t="s">
        <v>64</v>
      </c>
      <c r="I1" s="41" t="s">
        <v>103</v>
      </c>
    </row>
    <row r="2" spans="1:9">
      <c r="A2" s="37">
        <v>1</v>
      </c>
      <c r="B2" s="38" t="s">
        <v>189</v>
      </c>
      <c r="C2" s="38" t="s">
        <v>190</v>
      </c>
      <c r="D2" s="38" t="s">
        <v>67</v>
      </c>
      <c r="E2" s="100">
        <v>2400</v>
      </c>
      <c r="F2" s="100">
        <v>1500</v>
      </c>
      <c r="G2" s="60" t="s">
        <v>222</v>
      </c>
      <c r="H2" s="60" t="s">
        <v>223</v>
      </c>
      <c r="I2" s="38" t="s">
        <v>111</v>
      </c>
    </row>
    <row r="3" spans="1:9">
      <c r="A3" s="37">
        <v>2</v>
      </c>
      <c r="B3" s="38" t="s">
        <v>224</v>
      </c>
      <c r="C3" s="38" t="s">
        <v>225</v>
      </c>
      <c r="D3" s="38" t="s">
        <v>135</v>
      </c>
      <c r="E3" s="100">
        <v>7000</v>
      </c>
      <c r="F3" s="84" t="s">
        <v>111</v>
      </c>
      <c r="G3" s="60" t="s">
        <v>154</v>
      </c>
      <c r="H3" s="60" t="s">
        <v>154</v>
      </c>
      <c r="I3" s="38" t="s">
        <v>226</v>
      </c>
    </row>
    <row r="4" spans="1:9">
      <c r="A4" s="37">
        <v>3</v>
      </c>
      <c r="B4" s="101" t="s">
        <v>227</v>
      </c>
      <c r="C4" s="59" t="s">
        <v>228</v>
      </c>
      <c r="D4" s="59" t="s">
        <v>135</v>
      </c>
      <c r="E4" s="100">
        <v>5000</v>
      </c>
      <c r="F4" s="16" t="s">
        <v>111</v>
      </c>
      <c r="G4" s="59" t="s">
        <v>154</v>
      </c>
      <c r="H4" s="59" t="s">
        <v>154</v>
      </c>
      <c r="I4" s="59" t="s">
        <v>229</v>
      </c>
    </row>
    <row r="5" spans="1:9">
      <c r="A5" s="37">
        <v>4</v>
      </c>
      <c r="B5" s="59" t="s">
        <v>230</v>
      </c>
      <c r="C5" s="59" t="s">
        <v>204</v>
      </c>
      <c r="D5" s="59" t="s">
        <v>135</v>
      </c>
      <c r="E5" s="100">
        <v>5000</v>
      </c>
      <c r="F5" s="16" t="s">
        <v>111</v>
      </c>
      <c r="G5" s="59" t="s">
        <v>154</v>
      </c>
      <c r="H5" s="59" t="s">
        <v>154</v>
      </c>
      <c r="I5" s="59" t="s">
        <v>111</v>
      </c>
    </row>
  </sheetData>
  <phoneticPr fontId="22" type="noConversion"/>
  <conditionalFormatting sqref="B4">
    <cfRule type="duplicateValues" dxfId="2" priority="2"/>
  </conditionalFormatting>
  <conditionalFormatting sqref="B5">
    <cfRule type="duplicateValues" dxfId="1" priority="1"/>
  </conditionalFormatting>
  <pageMargins left="0.7" right="0.7" top="0.75" bottom="0.75" header="0.3" footer="0.3"/>
  <pageSetup paperSize="9" orientation="portrait" horizontalDpi="300"/>
  <pictur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6"/>
  <sheetViews>
    <sheetView workbookViewId="0"/>
  </sheetViews>
  <sheetFormatPr defaultColWidth="9" defaultRowHeight="13.5"/>
  <cols>
    <col min="1" max="1" width="4.375" style="17" customWidth="1"/>
    <col min="2" max="2" width="21.75" style="17" customWidth="1"/>
    <col min="3" max="3" width="27.375" style="17" customWidth="1"/>
    <col min="4" max="4" width="9" style="17"/>
    <col min="5" max="6" width="11.375" style="17" customWidth="1"/>
    <col min="7" max="7" width="30.375" style="17" customWidth="1"/>
    <col min="8" max="8" width="17.5" style="17" customWidth="1"/>
    <col min="9" max="9" width="12.25" style="17" customWidth="1"/>
    <col min="10" max="16384" width="9" style="17"/>
  </cols>
  <sheetData>
    <row r="1" spans="1:9" ht="25.5">
      <c r="A1" s="12" t="s">
        <v>57</v>
      </c>
      <c r="B1" s="12" t="s">
        <v>58</v>
      </c>
      <c r="C1" s="12" t="s">
        <v>59</v>
      </c>
      <c r="D1" s="12" t="s">
        <v>60</v>
      </c>
      <c r="E1" s="12" t="s">
        <v>61</v>
      </c>
      <c r="F1" s="12" t="s">
        <v>62</v>
      </c>
      <c r="G1" s="12" t="s">
        <v>63</v>
      </c>
      <c r="H1" s="12" t="s">
        <v>64</v>
      </c>
      <c r="I1" s="12" t="s">
        <v>103</v>
      </c>
    </row>
    <row r="2" spans="1:9" ht="14.25">
      <c r="A2" s="13">
        <v>1</v>
      </c>
      <c r="B2" s="15" t="s">
        <v>231</v>
      </c>
      <c r="C2" s="15" t="s">
        <v>208</v>
      </c>
      <c r="D2" s="15" t="s">
        <v>67</v>
      </c>
      <c r="E2" s="22">
        <v>2200</v>
      </c>
      <c r="F2" s="22">
        <v>500</v>
      </c>
      <c r="G2" s="15" t="s">
        <v>232</v>
      </c>
      <c r="H2" s="60" t="s">
        <v>154</v>
      </c>
      <c r="I2" s="15"/>
    </row>
    <row r="3" spans="1:9" ht="14.25">
      <c r="A3" s="13">
        <v>2</v>
      </c>
      <c r="B3" s="15" t="s">
        <v>233</v>
      </c>
      <c r="C3" s="15" t="s">
        <v>95</v>
      </c>
      <c r="D3" s="15" t="s">
        <v>67</v>
      </c>
      <c r="E3" s="22">
        <v>1000</v>
      </c>
      <c r="F3" s="22">
        <v>400</v>
      </c>
      <c r="G3" s="15" t="s">
        <v>232</v>
      </c>
      <c r="H3" s="15" t="s">
        <v>234</v>
      </c>
      <c r="I3" s="15"/>
    </row>
    <row r="4" spans="1:9" ht="14.25">
      <c r="A4" s="13">
        <v>3</v>
      </c>
      <c r="B4" s="15" t="s">
        <v>235</v>
      </c>
      <c r="C4" s="15" t="s">
        <v>75</v>
      </c>
      <c r="D4" s="15" t="s">
        <v>67</v>
      </c>
      <c r="E4" s="22">
        <v>100</v>
      </c>
      <c r="F4" s="22">
        <v>60</v>
      </c>
      <c r="G4" s="15" t="s">
        <v>232</v>
      </c>
      <c r="H4" s="60" t="s">
        <v>154</v>
      </c>
      <c r="I4" s="15"/>
    </row>
    <row r="5" spans="1:9" ht="14.25">
      <c r="A5" s="13">
        <v>4</v>
      </c>
      <c r="B5" s="14" t="s">
        <v>236</v>
      </c>
      <c r="C5" s="15" t="s">
        <v>237</v>
      </c>
      <c r="D5" s="15" t="s">
        <v>135</v>
      </c>
      <c r="E5" s="22">
        <v>1000</v>
      </c>
      <c r="F5" s="22">
        <v>0</v>
      </c>
      <c r="G5" s="15" t="s">
        <v>232</v>
      </c>
      <c r="H5" s="60" t="s">
        <v>154</v>
      </c>
      <c r="I5" s="15" t="s">
        <v>238</v>
      </c>
    </row>
    <row r="6" spans="1:9" ht="14.25">
      <c r="A6" s="13">
        <v>5</v>
      </c>
      <c r="B6" s="14" t="s">
        <v>239</v>
      </c>
      <c r="C6" s="15" t="s">
        <v>240</v>
      </c>
      <c r="D6" s="15" t="s">
        <v>135</v>
      </c>
      <c r="E6" s="22">
        <v>2000</v>
      </c>
      <c r="F6" s="22">
        <v>0</v>
      </c>
      <c r="G6" s="15" t="s">
        <v>232</v>
      </c>
      <c r="H6" s="60" t="s">
        <v>154</v>
      </c>
      <c r="I6" s="15" t="s">
        <v>238</v>
      </c>
    </row>
  </sheetData>
  <phoneticPr fontId="22" type="noConversion"/>
  <pageMargins left="0.7" right="0.7" top="0.75" bottom="0.75" header="0.3" footer="0.3"/>
  <pictur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
  <sheetViews>
    <sheetView workbookViewId="0"/>
  </sheetViews>
  <sheetFormatPr defaultColWidth="9" defaultRowHeight="12.75"/>
  <cols>
    <col min="1" max="1" width="4.25" style="1" customWidth="1"/>
    <col min="2" max="2" width="24.625" style="1" customWidth="1"/>
    <col min="3" max="3" width="35.125" style="1" customWidth="1"/>
    <col min="4" max="4" width="10.25" style="1" customWidth="1"/>
    <col min="5" max="5" width="13.75" style="1" customWidth="1"/>
    <col min="6" max="6" width="11.625" style="1" customWidth="1"/>
    <col min="7" max="7" width="9" style="1"/>
    <col min="8" max="8" width="12.25" style="1" customWidth="1"/>
    <col min="9" max="9" width="11.25" style="1" customWidth="1"/>
    <col min="10" max="16384" width="9" style="1"/>
  </cols>
  <sheetData>
    <row r="1" spans="1:9" ht="30.75" customHeight="1">
      <c r="A1" s="91" t="s">
        <v>57</v>
      </c>
      <c r="B1" s="92" t="s">
        <v>58</v>
      </c>
      <c r="C1" s="92" t="s">
        <v>59</v>
      </c>
      <c r="D1" s="92" t="s">
        <v>60</v>
      </c>
      <c r="E1" s="92" t="s">
        <v>61</v>
      </c>
      <c r="F1" s="92" t="s">
        <v>62</v>
      </c>
      <c r="G1" s="86" t="s">
        <v>63</v>
      </c>
      <c r="H1" s="93" t="s">
        <v>64</v>
      </c>
      <c r="I1" s="93" t="s">
        <v>103</v>
      </c>
    </row>
    <row r="2" spans="1:9">
      <c r="A2" s="95">
        <v>1</v>
      </c>
      <c r="B2" s="96" t="s">
        <v>201</v>
      </c>
      <c r="C2" s="96" t="s">
        <v>202</v>
      </c>
      <c r="D2" s="185" t="s">
        <v>67</v>
      </c>
      <c r="E2" s="187">
        <v>600</v>
      </c>
      <c r="F2" s="187">
        <v>450</v>
      </c>
      <c r="G2" s="189" t="s">
        <v>241</v>
      </c>
      <c r="H2" s="189" t="s">
        <v>69</v>
      </c>
      <c r="I2" s="15" t="s">
        <v>242</v>
      </c>
    </row>
    <row r="3" spans="1:9">
      <c r="A3" s="95">
        <v>2</v>
      </c>
      <c r="B3" s="96" t="s">
        <v>243</v>
      </c>
      <c r="C3" s="96" t="s">
        <v>244</v>
      </c>
      <c r="D3" s="186"/>
      <c r="E3" s="188"/>
      <c r="F3" s="188"/>
      <c r="G3" s="190"/>
      <c r="H3" s="190"/>
      <c r="I3" s="15"/>
    </row>
    <row r="4" spans="1:9">
      <c r="A4" s="95">
        <v>3</v>
      </c>
      <c r="B4" s="96" t="s">
        <v>245</v>
      </c>
      <c r="C4" s="96" t="s">
        <v>246</v>
      </c>
      <c r="D4" s="96" t="s">
        <v>67</v>
      </c>
      <c r="E4" s="44">
        <v>500</v>
      </c>
      <c r="F4" s="44">
        <v>150</v>
      </c>
      <c r="G4" s="34" t="s">
        <v>241</v>
      </c>
      <c r="H4" s="34" t="s">
        <v>69</v>
      </c>
      <c r="I4" s="15"/>
    </row>
    <row r="5" spans="1:9">
      <c r="A5" s="95">
        <v>4</v>
      </c>
      <c r="B5" s="96" t="s">
        <v>247</v>
      </c>
      <c r="C5" s="96" t="s">
        <v>248</v>
      </c>
      <c r="D5" s="96" t="s">
        <v>67</v>
      </c>
      <c r="E5" s="44">
        <v>200</v>
      </c>
      <c r="F5" s="44">
        <v>60</v>
      </c>
      <c r="G5" s="34" t="s">
        <v>241</v>
      </c>
      <c r="H5" s="34" t="s">
        <v>69</v>
      </c>
      <c r="I5" s="15"/>
    </row>
    <row r="6" spans="1:9">
      <c r="A6" s="95">
        <v>5</v>
      </c>
      <c r="B6" s="96" t="s">
        <v>249</v>
      </c>
      <c r="C6" s="96" t="s">
        <v>250</v>
      </c>
      <c r="D6" s="96" t="s">
        <v>67</v>
      </c>
      <c r="E6" s="44">
        <v>200</v>
      </c>
      <c r="F6" s="44">
        <v>25</v>
      </c>
      <c r="G6" s="34" t="s">
        <v>241</v>
      </c>
      <c r="H6" s="34" t="s">
        <v>69</v>
      </c>
      <c r="I6" s="15"/>
    </row>
    <row r="7" spans="1:9">
      <c r="A7" s="95">
        <v>6</v>
      </c>
      <c r="B7" s="96" t="s">
        <v>251</v>
      </c>
      <c r="C7" s="6" t="s">
        <v>252</v>
      </c>
      <c r="D7" s="96" t="s">
        <v>67</v>
      </c>
      <c r="E7" s="22">
        <v>200</v>
      </c>
      <c r="F7" s="22">
        <v>25</v>
      </c>
      <c r="G7" s="34" t="s">
        <v>241</v>
      </c>
      <c r="H7" s="34" t="s">
        <v>253</v>
      </c>
      <c r="I7" s="15" t="s">
        <v>254</v>
      </c>
    </row>
    <row r="8" spans="1:9">
      <c r="A8" s="181" t="s">
        <v>84</v>
      </c>
      <c r="B8" s="181"/>
      <c r="C8" s="181"/>
      <c r="D8" s="181"/>
      <c r="E8" s="97">
        <f>SUM(E2:E7)</f>
        <v>1700</v>
      </c>
      <c r="F8" s="97">
        <f>SUM(F2:F7)</f>
        <v>710</v>
      </c>
      <c r="G8" s="182"/>
      <c r="H8" s="183"/>
      <c r="I8" s="184"/>
    </row>
    <row r="9" spans="1:9">
      <c r="E9" s="28"/>
      <c r="F9" s="28"/>
    </row>
  </sheetData>
  <mergeCells count="7">
    <mergeCell ref="A8:D8"/>
    <mergeCell ref="G8:I8"/>
    <mergeCell ref="D2:D3"/>
    <mergeCell ref="E2:E3"/>
    <mergeCell ref="F2:F3"/>
    <mergeCell ref="G2:G3"/>
    <mergeCell ref="H2:H3"/>
  </mergeCells>
  <phoneticPr fontId="22" type="noConversion"/>
  <pageMargins left="0.7" right="0.7" top="0.75" bottom="0.75" header="0.3" footer="0.3"/>
  <pictur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I3"/>
  <sheetViews>
    <sheetView workbookViewId="0"/>
  </sheetViews>
  <sheetFormatPr defaultColWidth="9" defaultRowHeight="13.5"/>
  <cols>
    <col min="1" max="1" width="4.125" customWidth="1"/>
    <col min="2" max="3" width="18.75" customWidth="1"/>
    <col min="5" max="6" width="11.375" customWidth="1"/>
    <col min="7" max="8" width="12.5" customWidth="1"/>
    <col min="9" max="9" width="15.125" customWidth="1"/>
  </cols>
  <sheetData>
    <row r="1" spans="1:9" ht="25.5">
      <c r="A1" s="91" t="s">
        <v>57</v>
      </c>
      <c r="B1" s="92" t="s">
        <v>58</v>
      </c>
      <c r="C1" s="92" t="s">
        <v>59</v>
      </c>
      <c r="D1" s="92" t="s">
        <v>60</v>
      </c>
      <c r="E1" s="92" t="s">
        <v>61</v>
      </c>
      <c r="F1" s="92" t="s">
        <v>62</v>
      </c>
      <c r="G1" s="86" t="s">
        <v>63</v>
      </c>
      <c r="H1" s="93" t="s">
        <v>64</v>
      </c>
      <c r="I1" s="93" t="s">
        <v>103</v>
      </c>
    </row>
    <row r="2" spans="1:9" ht="14.25">
      <c r="A2" s="5">
        <v>1</v>
      </c>
      <c r="B2" s="35" t="s">
        <v>255</v>
      </c>
      <c r="C2" s="6" t="s">
        <v>256</v>
      </c>
      <c r="D2" s="6" t="s">
        <v>67</v>
      </c>
      <c r="E2" s="6">
        <v>150</v>
      </c>
      <c r="F2" s="94" t="s">
        <v>111</v>
      </c>
      <c r="G2" s="58" t="s">
        <v>154</v>
      </c>
      <c r="H2" s="58" t="s">
        <v>154</v>
      </c>
      <c r="I2" s="6" t="s">
        <v>185</v>
      </c>
    </row>
    <row r="3" spans="1:9" ht="14.25">
      <c r="A3" s="5">
        <v>2</v>
      </c>
      <c r="B3" s="6" t="s">
        <v>257</v>
      </c>
      <c r="C3" s="6" t="s">
        <v>258</v>
      </c>
      <c r="D3" s="6" t="s">
        <v>67</v>
      </c>
      <c r="E3" s="6">
        <v>150</v>
      </c>
      <c r="F3" s="94" t="s">
        <v>111</v>
      </c>
      <c r="G3" s="58" t="s">
        <v>154</v>
      </c>
      <c r="H3" s="58" t="s">
        <v>154</v>
      </c>
      <c r="I3" s="6" t="s">
        <v>185</v>
      </c>
    </row>
  </sheetData>
  <phoneticPr fontId="22" type="noConversion"/>
  <pageMargins left="0.7" right="0.7" top="0.75" bottom="0.75" header="0.3" footer="0.3"/>
  <pictur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13"/>
  <sheetViews>
    <sheetView workbookViewId="0"/>
  </sheetViews>
  <sheetFormatPr defaultColWidth="9" defaultRowHeight="12.75"/>
  <cols>
    <col min="1" max="1" width="4.25" style="10" customWidth="1"/>
    <col min="2" max="2" width="20.875" style="10" customWidth="1"/>
    <col min="3" max="3" width="38.25" style="10" customWidth="1"/>
    <col min="4" max="4" width="10.25" style="10" customWidth="1"/>
    <col min="5" max="5" width="13.5" style="10" customWidth="1"/>
    <col min="6" max="6" width="11.5" style="10" customWidth="1"/>
    <col min="7" max="7" width="16.5" style="10" customWidth="1"/>
    <col min="8" max="8" width="16.25" style="10" customWidth="1"/>
    <col min="9" max="9" width="14.625" style="10" customWidth="1"/>
    <col min="10" max="16384" width="9" style="10"/>
  </cols>
  <sheetData>
    <row r="1" spans="1:9" ht="27.75" customHeight="1">
      <c r="A1" s="85" t="s">
        <v>57</v>
      </c>
      <c r="B1" s="85" t="s">
        <v>58</v>
      </c>
      <c r="C1" s="85" t="s">
        <v>59</v>
      </c>
      <c r="D1" s="85" t="s">
        <v>60</v>
      </c>
      <c r="E1" s="85" t="s">
        <v>61</v>
      </c>
      <c r="F1" s="85" t="s">
        <v>62</v>
      </c>
      <c r="G1" s="86" t="s">
        <v>63</v>
      </c>
      <c r="H1" s="86" t="s">
        <v>64</v>
      </c>
      <c r="I1" s="85" t="s">
        <v>103</v>
      </c>
    </row>
    <row r="2" spans="1:9">
      <c r="A2" s="87">
        <v>1</v>
      </c>
      <c r="B2" s="34" t="s">
        <v>259</v>
      </c>
      <c r="C2" s="34" t="s">
        <v>260</v>
      </c>
      <c r="D2" s="34" t="s">
        <v>67</v>
      </c>
      <c r="E2" s="44">
        <v>2500</v>
      </c>
      <c r="F2" s="44">
        <v>1500</v>
      </c>
      <c r="G2" s="44" t="s">
        <v>261</v>
      </c>
      <c r="H2" s="44" t="s">
        <v>262</v>
      </c>
      <c r="I2" s="34" t="s">
        <v>111</v>
      </c>
    </row>
    <row r="3" spans="1:9">
      <c r="A3" s="87">
        <v>2</v>
      </c>
      <c r="B3" s="34" t="s">
        <v>263</v>
      </c>
      <c r="C3" s="34" t="s">
        <v>264</v>
      </c>
      <c r="D3" s="34" t="s">
        <v>67</v>
      </c>
      <c r="E3" s="44">
        <v>4000</v>
      </c>
      <c r="F3" s="44">
        <v>1200</v>
      </c>
      <c r="G3" s="44" t="s">
        <v>261</v>
      </c>
      <c r="H3" s="44" t="s">
        <v>262</v>
      </c>
      <c r="I3" s="34" t="s">
        <v>265</v>
      </c>
    </row>
    <row r="4" spans="1:9">
      <c r="A4" s="87">
        <v>3</v>
      </c>
      <c r="B4" s="88" t="s">
        <v>266</v>
      </c>
      <c r="C4" s="34" t="s">
        <v>267</v>
      </c>
      <c r="D4" s="34" t="s">
        <v>67</v>
      </c>
      <c r="E4" s="44">
        <v>1200</v>
      </c>
      <c r="F4" s="44">
        <v>1000</v>
      </c>
      <c r="G4" s="44" t="s">
        <v>261</v>
      </c>
      <c r="H4" s="44" t="s">
        <v>262</v>
      </c>
      <c r="I4" s="34" t="s">
        <v>111</v>
      </c>
    </row>
    <row r="5" spans="1:9">
      <c r="A5" s="87">
        <v>4</v>
      </c>
      <c r="B5" s="88" t="s">
        <v>192</v>
      </c>
      <c r="C5" s="34" t="s">
        <v>193</v>
      </c>
      <c r="D5" s="34" t="s">
        <v>67</v>
      </c>
      <c r="E5" s="44">
        <v>1000</v>
      </c>
      <c r="F5" s="44">
        <v>600</v>
      </c>
      <c r="G5" s="44" t="s">
        <v>261</v>
      </c>
      <c r="H5" s="44" t="s">
        <v>262</v>
      </c>
      <c r="I5" s="34" t="s">
        <v>111</v>
      </c>
    </row>
    <row r="6" spans="1:9">
      <c r="A6" s="87">
        <v>5</v>
      </c>
      <c r="B6" s="88" t="s">
        <v>268</v>
      </c>
      <c r="C6" s="34" t="s">
        <v>269</v>
      </c>
      <c r="D6" s="34" t="s">
        <v>67</v>
      </c>
      <c r="E6" s="44">
        <v>1000</v>
      </c>
      <c r="F6" s="44">
        <v>500</v>
      </c>
      <c r="G6" s="44" t="s">
        <v>261</v>
      </c>
      <c r="H6" s="44" t="s">
        <v>262</v>
      </c>
      <c r="I6" s="34" t="s">
        <v>111</v>
      </c>
    </row>
    <row r="7" spans="1:9">
      <c r="A7" s="87">
        <v>6</v>
      </c>
      <c r="B7" s="34" t="s">
        <v>243</v>
      </c>
      <c r="C7" s="34" t="s">
        <v>244</v>
      </c>
      <c r="D7" s="34" t="s">
        <v>67</v>
      </c>
      <c r="E7" s="44">
        <v>1200</v>
      </c>
      <c r="F7" s="44">
        <v>450</v>
      </c>
      <c r="G7" s="44" t="s">
        <v>261</v>
      </c>
      <c r="H7" s="44" t="s">
        <v>262</v>
      </c>
      <c r="I7" s="34" t="s">
        <v>111</v>
      </c>
    </row>
    <row r="8" spans="1:9">
      <c r="A8" s="87">
        <v>7</v>
      </c>
      <c r="B8" s="88" t="s">
        <v>270</v>
      </c>
      <c r="C8" s="34" t="s">
        <v>271</v>
      </c>
      <c r="D8" s="34" t="s">
        <v>67</v>
      </c>
      <c r="E8" s="44">
        <v>500</v>
      </c>
      <c r="F8" s="44">
        <v>300</v>
      </c>
      <c r="G8" s="44" t="s">
        <v>261</v>
      </c>
      <c r="H8" s="44" t="s">
        <v>272</v>
      </c>
      <c r="I8" s="34" t="s">
        <v>273</v>
      </c>
    </row>
    <row r="9" spans="1:9">
      <c r="A9" s="87">
        <v>8</v>
      </c>
      <c r="B9" s="88" t="s">
        <v>274</v>
      </c>
      <c r="C9" s="34" t="s">
        <v>275</v>
      </c>
      <c r="D9" s="34" t="s">
        <v>67</v>
      </c>
      <c r="E9" s="44">
        <v>500</v>
      </c>
      <c r="F9" s="44">
        <v>200</v>
      </c>
      <c r="G9" s="44" t="s">
        <v>261</v>
      </c>
      <c r="H9" s="44" t="s">
        <v>262</v>
      </c>
      <c r="I9" s="34" t="s">
        <v>276</v>
      </c>
    </row>
    <row r="10" spans="1:9">
      <c r="A10" s="87">
        <v>9</v>
      </c>
      <c r="B10" s="89" t="s">
        <v>277</v>
      </c>
      <c r="C10" s="34" t="s">
        <v>278</v>
      </c>
      <c r="D10" s="34" t="s">
        <v>67</v>
      </c>
      <c r="E10" s="44">
        <v>4000</v>
      </c>
      <c r="F10" s="44">
        <v>150</v>
      </c>
      <c r="G10" s="44" t="s">
        <v>261</v>
      </c>
      <c r="H10" s="44" t="s">
        <v>262</v>
      </c>
      <c r="I10" s="34" t="s">
        <v>279</v>
      </c>
    </row>
    <row r="11" spans="1:9">
      <c r="A11" s="87">
        <v>10</v>
      </c>
      <c r="B11" s="21" t="s">
        <v>176</v>
      </c>
      <c r="C11" s="34" t="s">
        <v>177</v>
      </c>
      <c r="D11" s="34" t="s">
        <v>67</v>
      </c>
      <c r="E11" s="44">
        <v>1000</v>
      </c>
      <c r="F11" s="44">
        <v>100</v>
      </c>
      <c r="G11" s="44" t="s">
        <v>261</v>
      </c>
      <c r="H11" s="44" t="s">
        <v>272</v>
      </c>
      <c r="I11" s="34" t="s">
        <v>280</v>
      </c>
    </row>
    <row r="12" spans="1:9">
      <c r="A12" s="87">
        <v>11</v>
      </c>
      <c r="B12" s="88" t="s">
        <v>281</v>
      </c>
      <c r="C12" s="34" t="s">
        <v>282</v>
      </c>
      <c r="D12" s="34" t="s">
        <v>67</v>
      </c>
      <c r="E12" s="44">
        <v>300</v>
      </c>
      <c r="F12" s="44">
        <v>50</v>
      </c>
      <c r="G12" s="44" t="s">
        <v>261</v>
      </c>
      <c r="H12" s="44" t="s">
        <v>262</v>
      </c>
      <c r="I12" s="34" t="s">
        <v>283</v>
      </c>
    </row>
    <row r="13" spans="1:9">
      <c r="A13" s="167" t="s">
        <v>84</v>
      </c>
      <c r="B13" s="167"/>
      <c r="C13" s="167"/>
      <c r="D13" s="167"/>
      <c r="E13" s="90">
        <f>SUM(E2:E12)</f>
        <v>17200</v>
      </c>
      <c r="F13" s="90">
        <f>SUM(F2:F12)</f>
        <v>6050</v>
      </c>
      <c r="G13" s="191"/>
      <c r="H13" s="192"/>
      <c r="I13" s="193"/>
    </row>
  </sheetData>
  <mergeCells count="2">
    <mergeCell ref="A13:D13"/>
    <mergeCell ref="G13:I13"/>
  </mergeCells>
  <phoneticPr fontId="22" type="noConversion"/>
  <pageMargins left="0.7" right="0.7" top="0.75" bottom="0.75" header="0.3" footer="0.3"/>
  <pictur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H10"/>
  <sheetViews>
    <sheetView workbookViewId="0"/>
  </sheetViews>
  <sheetFormatPr defaultColWidth="9" defaultRowHeight="12.75"/>
  <cols>
    <col min="1" max="1" width="4.25" style="10" customWidth="1"/>
    <col min="2" max="2" width="26.875" style="10" customWidth="1"/>
    <col min="3" max="3" width="36.625" style="10" customWidth="1"/>
    <col min="4" max="5" width="10.875" style="10" customWidth="1"/>
    <col min="6" max="6" width="12.25" style="10" customWidth="1"/>
    <col min="7" max="7" width="16" style="10" customWidth="1"/>
    <col min="8" max="8" width="15" style="10" customWidth="1"/>
    <col min="9" max="9" width="10.75" style="10" customWidth="1"/>
    <col min="10" max="16384" width="9" style="10"/>
  </cols>
  <sheetData>
    <row r="1" spans="1:8" ht="32.25" customHeight="1">
      <c r="A1" s="11" t="s">
        <v>57</v>
      </c>
      <c r="B1" s="12" t="s">
        <v>58</v>
      </c>
      <c r="C1" s="12" t="s">
        <v>59</v>
      </c>
      <c r="D1" s="12" t="s">
        <v>60</v>
      </c>
      <c r="E1" s="12" t="s">
        <v>61</v>
      </c>
      <c r="F1" s="12" t="s">
        <v>62</v>
      </c>
      <c r="G1" s="4" t="s">
        <v>63</v>
      </c>
      <c r="H1" s="4" t="s">
        <v>64</v>
      </c>
    </row>
    <row r="2" spans="1:8">
      <c r="A2" s="13">
        <v>1</v>
      </c>
      <c r="B2" s="15" t="s">
        <v>65</v>
      </c>
      <c r="C2" s="15" t="s">
        <v>66</v>
      </c>
      <c r="D2" s="15" t="s">
        <v>67</v>
      </c>
      <c r="E2" s="22">
        <v>4000</v>
      </c>
      <c r="F2" s="22">
        <v>2500</v>
      </c>
      <c r="G2" s="15" t="s">
        <v>68</v>
      </c>
      <c r="H2" s="15" t="s">
        <v>69</v>
      </c>
    </row>
    <row r="3" spans="1:8">
      <c r="A3" s="13">
        <v>2</v>
      </c>
      <c r="B3" s="15" t="s">
        <v>70</v>
      </c>
      <c r="C3" s="15" t="s">
        <v>71</v>
      </c>
      <c r="D3" s="15" t="s">
        <v>67</v>
      </c>
      <c r="E3" s="22">
        <v>2000</v>
      </c>
      <c r="F3" s="22">
        <v>1000</v>
      </c>
      <c r="G3" s="15" t="s">
        <v>68</v>
      </c>
      <c r="H3" s="15" t="s">
        <v>69</v>
      </c>
    </row>
    <row r="4" spans="1:8">
      <c r="A4" s="13">
        <v>3</v>
      </c>
      <c r="B4" s="21" t="s">
        <v>72</v>
      </c>
      <c r="C4" s="15" t="s">
        <v>73</v>
      </c>
      <c r="D4" s="15" t="s">
        <v>67</v>
      </c>
      <c r="E4" s="22">
        <v>2000</v>
      </c>
      <c r="F4" s="22">
        <v>1000</v>
      </c>
      <c r="G4" s="15" t="s">
        <v>68</v>
      </c>
      <c r="H4" s="15" t="s">
        <v>69</v>
      </c>
    </row>
    <row r="5" spans="1:8">
      <c r="A5" s="13">
        <v>4</v>
      </c>
      <c r="B5" s="15" t="s">
        <v>74</v>
      </c>
      <c r="C5" s="15" t="s">
        <v>75</v>
      </c>
      <c r="D5" s="15" t="s">
        <v>67</v>
      </c>
      <c r="E5" s="22">
        <v>1000</v>
      </c>
      <c r="F5" s="22">
        <v>500</v>
      </c>
      <c r="G5" s="15" t="s">
        <v>68</v>
      </c>
      <c r="H5" s="15" t="s">
        <v>69</v>
      </c>
    </row>
    <row r="6" spans="1:8">
      <c r="A6" s="13">
        <v>5</v>
      </c>
      <c r="B6" s="15" t="s">
        <v>76</v>
      </c>
      <c r="C6" s="15" t="s">
        <v>77</v>
      </c>
      <c r="D6" s="15" t="s">
        <v>67</v>
      </c>
      <c r="E6" s="22">
        <v>400</v>
      </c>
      <c r="F6" s="22">
        <v>250</v>
      </c>
      <c r="G6" s="15" t="s">
        <v>68</v>
      </c>
      <c r="H6" s="15" t="s">
        <v>69</v>
      </c>
    </row>
    <row r="7" spans="1:8">
      <c r="A7" s="13">
        <v>6</v>
      </c>
      <c r="B7" s="15" t="s">
        <v>78</v>
      </c>
      <c r="C7" s="15" t="s">
        <v>79</v>
      </c>
      <c r="D7" s="15" t="s">
        <v>67</v>
      </c>
      <c r="E7" s="22">
        <v>300</v>
      </c>
      <c r="F7" s="22">
        <v>200</v>
      </c>
      <c r="G7" s="15" t="s">
        <v>68</v>
      </c>
      <c r="H7" s="15" t="s">
        <v>69</v>
      </c>
    </row>
    <row r="8" spans="1:8">
      <c r="A8" s="13">
        <v>7</v>
      </c>
      <c r="B8" s="15" t="s">
        <v>80</v>
      </c>
      <c r="C8" s="15" t="s">
        <v>81</v>
      </c>
      <c r="D8" s="15" t="s">
        <v>67</v>
      </c>
      <c r="E8" s="22">
        <v>280</v>
      </c>
      <c r="F8" s="22">
        <v>150</v>
      </c>
      <c r="G8" s="15" t="s">
        <v>68</v>
      </c>
      <c r="H8" s="15" t="s">
        <v>69</v>
      </c>
    </row>
    <row r="9" spans="1:8">
      <c r="A9" s="13">
        <v>8</v>
      </c>
      <c r="B9" s="21" t="s">
        <v>82</v>
      </c>
      <c r="C9" s="15" t="s">
        <v>83</v>
      </c>
      <c r="D9" s="15" t="s">
        <v>67</v>
      </c>
      <c r="E9" s="22">
        <v>100</v>
      </c>
      <c r="F9" s="22">
        <v>55</v>
      </c>
      <c r="G9" s="15" t="s">
        <v>68</v>
      </c>
      <c r="H9" s="15" t="s">
        <v>69</v>
      </c>
    </row>
    <row r="10" spans="1:8">
      <c r="A10" s="160" t="s">
        <v>84</v>
      </c>
      <c r="B10" s="160"/>
      <c r="C10" s="160"/>
      <c r="D10" s="160"/>
      <c r="E10" s="42">
        <f>SUM(E2:E9)</f>
        <v>10080</v>
      </c>
      <c r="F10" s="42">
        <f>SUM(F2:F9)</f>
        <v>5655</v>
      </c>
      <c r="G10" s="161"/>
      <c r="H10" s="162"/>
    </row>
  </sheetData>
  <mergeCells count="2">
    <mergeCell ref="A10:D10"/>
    <mergeCell ref="G10:H10"/>
  </mergeCells>
  <phoneticPr fontId="22" type="noConversion"/>
  <pageMargins left="0.7" right="0.7" top="0.75" bottom="0.75" header="0.3" footer="0.3"/>
  <pictur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
  <sheetViews>
    <sheetView workbookViewId="0"/>
  </sheetViews>
  <sheetFormatPr defaultColWidth="9" defaultRowHeight="13.5"/>
  <cols>
    <col min="1" max="1" width="5.5" customWidth="1"/>
    <col min="2" max="2" width="20.125" customWidth="1"/>
    <col min="3" max="3" width="23.25" customWidth="1"/>
    <col min="5" max="6" width="11.25" customWidth="1"/>
    <col min="7" max="7" width="17.125" customWidth="1"/>
    <col min="8" max="8" width="14.5" customWidth="1"/>
    <col min="9" max="9" width="13.75" customWidth="1"/>
  </cols>
  <sheetData>
    <row r="1" spans="1:9" ht="25.5">
      <c r="A1" s="12" t="s">
        <v>57</v>
      </c>
      <c r="B1" s="12" t="s">
        <v>58</v>
      </c>
      <c r="C1" s="12" t="s">
        <v>59</v>
      </c>
      <c r="D1" s="12" t="s">
        <v>60</v>
      </c>
      <c r="E1" s="12" t="s">
        <v>61</v>
      </c>
      <c r="F1" s="12" t="s">
        <v>62</v>
      </c>
      <c r="G1" s="12" t="s">
        <v>63</v>
      </c>
      <c r="H1" s="12" t="s">
        <v>64</v>
      </c>
      <c r="I1" s="12" t="s">
        <v>103</v>
      </c>
    </row>
    <row r="2" spans="1:9" ht="14.25">
      <c r="A2" s="13">
        <v>1</v>
      </c>
      <c r="B2" s="15" t="s">
        <v>284</v>
      </c>
      <c r="C2" s="15" t="s">
        <v>285</v>
      </c>
      <c r="D2" s="15" t="s">
        <v>67</v>
      </c>
      <c r="E2" s="15">
        <v>550</v>
      </c>
      <c r="F2" s="15">
        <v>250</v>
      </c>
      <c r="G2" s="15" t="s">
        <v>286</v>
      </c>
      <c r="H2" s="15" t="s">
        <v>287</v>
      </c>
      <c r="I2" s="15"/>
    </row>
    <row r="3" spans="1:9" ht="14.25">
      <c r="A3" s="13">
        <v>2</v>
      </c>
      <c r="B3" s="15" t="s">
        <v>235</v>
      </c>
      <c r="C3" s="15" t="s">
        <v>75</v>
      </c>
      <c r="D3" s="15" t="s">
        <v>67</v>
      </c>
      <c r="E3" s="15">
        <v>500</v>
      </c>
      <c r="F3" s="15">
        <v>200</v>
      </c>
      <c r="G3" s="15" t="s">
        <v>286</v>
      </c>
      <c r="H3" s="15" t="s">
        <v>154</v>
      </c>
      <c r="I3" s="15"/>
    </row>
    <row r="4" spans="1:9" ht="14.25">
      <c r="A4" s="13">
        <v>3</v>
      </c>
      <c r="B4" s="15" t="s">
        <v>288</v>
      </c>
      <c r="C4" s="15" t="s">
        <v>289</v>
      </c>
      <c r="D4" s="15" t="s">
        <v>135</v>
      </c>
      <c r="E4" s="15">
        <v>500</v>
      </c>
      <c r="F4" s="84" t="s">
        <v>111</v>
      </c>
      <c r="G4" s="15" t="s">
        <v>286</v>
      </c>
      <c r="H4" s="15" t="s">
        <v>154</v>
      </c>
      <c r="I4" s="15" t="s">
        <v>290</v>
      </c>
    </row>
    <row r="5" spans="1:9" ht="14.25">
      <c r="A5" s="13">
        <v>4</v>
      </c>
      <c r="B5" s="15" t="s">
        <v>291</v>
      </c>
      <c r="C5" s="15" t="s">
        <v>170</v>
      </c>
      <c r="D5" s="15" t="s">
        <v>135</v>
      </c>
      <c r="E5" s="15">
        <v>500</v>
      </c>
      <c r="F5" s="84" t="s">
        <v>111</v>
      </c>
      <c r="G5" s="15" t="s">
        <v>286</v>
      </c>
      <c r="H5" s="15" t="s">
        <v>154</v>
      </c>
      <c r="I5" s="15" t="s">
        <v>292</v>
      </c>
    </row>
  </sheetData>
  <phoneticPr fontId="22" type="noConversion"/>
  <pageMargins left="0.7" right="0.7" top="0.75" bottom="0.75" header="0.3" footer="0.3"/>
  <pictur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4"/>
  <sheetViews>
    <sheetView workbookViewId="0"/>
  </sheetViews>
  <sheetFormatPr defaultColWidth="9" defaultRowHeight="13.5"/>
  <cols>
    <col min="1" max="1" width="4.75" style="17" customWidth="1"/>
    <col min="2" max="3" width="20.25" style="17" customWidth="1"/>
    <col min="4" max="4" width="9" style="17"/>
    <col min="5" max="6" width="12.125" style="17" customWidth="1"/>
    <col min="7" max="8" width="12.75" style="17" customWidth="1"/>
    <col min="9" max="9" width="14.875" style="17" customWidth="1"/>
    <col min="10" max="16384" width="9" style="17"/>
  </cols>
  <sheetData>
    <row r="1" spans="1:9" ht="25.5">
      <c r="A1" s="12" t="s">
        <v>57</v>
      </c>
      <c r="B1" s="12" t="s">
        <v>58</v>
      </c>
      <c r="C1" s="12" t="s">
        <v>59</v>
      </c>
      <c r="D1" s="12" t="s">
        <v>60</v>
      </c>
      <c r="E1" s="12" t="s">
        <v>61</v>
      </c>
      <c r="F1" s="12" t="s">
        <v>62</v>
      </c>
      <c r="G1" s="12" t="s">
        <v>63</v>
      </c>
      <c r="H1" s="12" t="s">
        <v>64</v>
      </c>
      <c r="I1" s="12" t="s">
        <v>103</v>
      </c>
    </row>
    <row r="2" spans="1:9" ht="14.25">
      <c r="A2" s="13">
        <v>1</v>
      </c>
      <c r="B2" s="15" t="s">
        <v>293</v>
      </c>
      <c r="C2" s="15" t="s">
        <v>294</v>
      </c>
      <c r="D2" s="15" t="s">
        <v>67</v>
      </c>
      <c r="E2" s="22">
        <v>12000</v>
      </c>
      <c r="F2" s="22">
        <v>3000</v>
      </c>
      <c r="G2" s="15" t="s">
        <v>295</v>
      </c>
      <c r="H2" s="15" t="s">
        <v>287</v>
      </c>
      <c r="I2" s="15" t="s">
        <v>111</v>
      </c>
    </row>
    <row r="3" spans="1:9" ht="14.25">
      <c r="A3" s="13">
        <v>2</v>
      </c>
      <c r="B3" s="14" t="s">
        <v>296</v>
      </c>
      <c r="C3" s="15" t="s">
        <v>297</v>
      </c>
      <c r="D3" s="15" t="s">
        <v>67</v>
      </c>
      <c r="E3" s="22">
        <v>10000</v>
      </c>
      <c r="F3" s="22">
        <v>2500</v>
      </c>
      <c r="G3" s="15" t="s">
        <v>295</v>
      </c>
      <c r="H3" s="15" t="s">
        <v>154</v>
      </c>
      <c r="I3" s="15" t="s">
        <v>298</v>
      </c>
    </row>
    <row r="4" spans="1:9" ht="14.25">
      <c r="A4" s="13">
        <v>3</v>
      </c>
      <c r="B4" s="14" t="s">
        <v>299</v>
      </c>
      <c r="C4" s="15" t="s">
        <v>300</v>
      </c>
      <c r="D4" s="15" t="s">
        <v>67</v>
      </c>
      <c r="E4" s="22">
        <v>3700</v>
      </c>
      <c r="F4" s="22">
        <v>1360</v>
      </c>
      <c r="G4" s="15" t="s">
        <v>295</v>
      </c>
      <c r="H4" s="15" t="s">
        <v>287</v>
      </c>
      <c r="I4" s="15" t="s">
        <v>111</v>
      </c>
    </row>
  </sheetData>
  <phoneticPr fontId="22" type="noConversion"/>
  <pageMargins left="0.7" right="0.7" top="0.75" bottom="0.75" header="0.3" footer="0.3"/>
  <pictur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3"/>
  <sheetViews>
    <sheetView workbookViewId="0"/>
  </sheetViews>
  <sheetFormatPr defaultColWidth="9" defaultRowHeight="12.75"/>
  <cols>
    <col min="1" max="1" width="4.25" style="1" customWidth="1"/>
    <col min="2" max="2" width="18.5" style="1" customWidth="1"/>
    <col min="3" max="3" width="20.875" style="1" customWidth="1"/>
    <col min="4" max="4" width="9" style="1"/>
    <col min="5" max="5" width="12.625" style="1" customWidth="1"/>
    <col min="6" max="6" width="10.75" style="1" customWidth="1"/>
    <col min="7" max="7" width="15.75" style="1" customWidth="1"/>
    <col min="8" max="8" width="20" style="1" customWidth="1"/>
    <col min="9" max="9" width="12.125" style="1" customWidth="1"/>
    <col min="10" max="16384" width="9" style="1"/>
  </cols>
  <sheetData>
    <row r="1" spans="1:9" s="82" customFormat="1" ht="40.5" customHeight="1">
      <c r="A1" s="12" t="s">
        <v>57</v>
      </c>
      <c r="B1" s="12" t="s">
        <v>58</v>
      </c>
      <c r="C1" s="12" t="s">
        <v>59</v>
      </c>
      <c r="D1" s="12" t="s">
        <v>60</v>
      </c>
      <c r="E1" s="12" t="s">
        <v>61</v>
      </c>
      <c r="F1" s="12" t="s">
        <v>62</v>
      </c>
      <c r="G1" s="76" t="s">
        <v>63</v>
      </c>
      <c r="H1" s="77" t="s">
        <v>64</v>
      </c>
      <c r="I1" s="3" t="s">
        <v>103</v>
      </c>
    </row>
    <row r="2" spans="1:9" s="10" customFormat="1">
      <c r="A2" s="13">
        <v>1</v>
      </c>
      <c r="B2" s="21" t="s">
        <v>301</v>
      </c>
      <c r="C2" s="15" t="s">
        <v>66</v>
      </c>
      <c r="D2" s="15" t="s">
        <v>67</v>
      </c>
      <c r="E2" s="15">
        <v>300</v>
      </c>
      <c r="F2" s="15">
        <v>3</v>
      </c>
      <c r="G2" s="15" t="s">
        <v>302</v>
      </c>
      <c r="H2" s="15" t="s">
        <v>303</v>
      </c>
      <c r="I2" s="15" t="s">
        <v>304</v>
      </c>
    </row>
    <row r="3" spans="1:9">
      <c r="A3" s="194" t="s">
        <v>84</v>
      </c>
      <c r="B3" s="195"/>
      <c r="C3" s="195"/>
      <c r="D3" s="196"/>
      <c r="E3" s="83">
        <v>300</v>
      </c>
      <c r="F3" s="83">
        <v>3</v>
      </c>
      <c r="G3" s="197"/>
      <c r="H3" s="198"/>
      <c r="I3" s="199"/>
    </row>
  </sheetData>
  <mergeCells count="2">
    <mergeCell ref="A3:D3"/>
    <mergeCell ref="G3:I3"/>
  </mergeCells>
  <phoneticPr fontId="22" type="noConversion"/>
  <pageMargins left="0.7" right="0.7" top="0.75" bottom="0.75" header="0.3" footer="0.3"/>
  <pictur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3"/>
  <sheetViews>
    <sheetView workbookViewId="0"/>
  </sheetViews>
  <sheetFormatPr defaultColWidth="9" defaultRowHeight="13.5"/>
  <cols>
    <col min="1" max="1" width="4.25" style="73" customWidth="1"/>
    <col min="2" max="2" width="21.5" style="73" customWidth="1"/>
    <col min="3" max="3" width="35.125" style="73" customWidth="1"/>
    <col min="4" max="4" width="8.5" style="73" customWidth="1"/>
    <col min="5" max="5" width="12.5" style="73" customWidth="1"/>
    <col min="6" max="7" width="11.25" style="73" customWidth="1"/>
    <col min="8" max="8" width="15" style="73" customWidth="1"/>
    <col min="9" max="9" width="14.5" style="73" customWidth="1"/>
    <col min="10" max="16384" width="9" style="73"/>
  </cols>
  <sheetData>
    <row r="1" spans="1:9" ht="31.5" customHeight="1">
      <c r="A1" s="12" t="s">
        <v>57</v>
      </c>
      <c r="B1" s="12" t="s">
        <v>58</v>
      </c>
      <c r="C1" s="12" t="s">
        <v>59</v>
      </c>
      <c r="D1" s="12" t="s">
        <v>60</v>
      </c>
      <c r="E1" s="12" t="s">
        <v>61</v>
      </c>
      <c r="F1" s="12" t="s">
        <v>62</v>
      </c>
      <c r="G1" s="76" t="s">
        <v>63</v>
      </c>
      <c r="H1" s="77" t="s">
        <v>64</v>
      </c>
      <c r="I1" s="3" t="s">
        <v>103</v>
      </c>
    </row>
    <row r="2" spans="1:9">
      <c r="A2" s="78">
        <v>1</v>
      </c>
      <c r="B2" s="79" t="s">
        <v>305</v>
      </c>
      <c r="C2" s="80" t="s">
        <v>306</v>
      </c>
      <c r="D2" s="80" t="s">
        <v>67</v>
      </c>
      <c r="E2" s="81">
        <v>1200</v>
      </c>
      <c r="F2" s="81">
        <v>600</v>
      </c>
      <c r="G2" s="81" t="s">
        <v>307</v>
      </c>
      <c r="H2" s="81" t="s">
        <v>69</v>
      </c>
      <c r="I2" s="80" t="s">
        <v>308</v>
      </c>
    </row>
    <row r="3" spans="1:9">
      <c r="A3" s="78">
        <v>2</v>
      </c>
      <c r="B3" s="80" t="s">
        <v>309</v>
      </c>
      <c r="C3" s="80" t="s">
        <v>310</v>
      </c>
      <c r="D3" s="80" t="s">
        <v>67</v>
      </c>
      <c r="E3" s="81">
        <v>200</v>
      </c>
      <c r="F3" s="81">
        <v>50</v>
      </c>
      <c r="G3" s="81" t="s">
        <v>307</v>
      </c>
      <c r="H3" s="81" t="s">
        <v>69</v>
      </c>
      <c r="I3" s="80" t="s">
        <v>111</v>
      </c>
    </row>
  </sheetData>
  <phoneticPr fontId="22" type="noConversion"/>
  <pageMargins left="0.7" right="0.7" top="0.75" bottom="0.75" header="0.3" footer="0.3"/>
  <pageSetup paperSize="9" orientation="portrait" horizontalDpi="300" verticalDpi="300"/>
  <pictur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I4"/>
  <sheetViews>
    <sheetView workbookViewId="0"/>
  </sheetViews>
  <sheetFormatPr defaultColWidth="9" defaultRowHeight="13.5"/>
  <cols>
    <col min="1" max="1" width="4.25" style="73" customWidth="1"/>
    <col min="2" max="3" width="27.5" style="73" customWidth="1"/>
    <col min="4" max="4" width="10.25" style="73" customWidth="1"/>
    <col min="5" max="5" width="13.25" style="73" customWidth="1"/>
    <col min="6" max="6" width="11.375" style="73" customWidth="1"/>
    <col min="7" max="7" width="22.875" style="73" customWidth="1"/>
    <col min="8" max="8" width="13.875" style="73" customWidth="1"/>
    <col min="9" max="16384" width="9" style="73"/>
  </cols>
  <sheetData>
    <row r="1" spans="1:9" ht="30.75" customHeight="1">
      <c r="A1" s="12" t="s">
        <v>57</v>
      </c>
      <c r="B1" s="12" t="s">
        <v>58</v>
      </c>
      <c r="C1" s="12" t="s">
        <v>59</v>
      </c>
      <c r="D1" s="12" t="s">
        <v>60</v>
      </c>
      <c r="E1" s="12" t="s">
        <v>61</v>
      </c>
      <c r="F1" s="12" t="s">
        <v>62</v>
      </c>
      <c r="G1" s="12" t="s">
        <v>311</v>
      </c>
      <c r="H1" s="12" t="s">
        <v>64</v>
      </c>
      <c r="I1" s="12" t="s">
        <v>103</v>
      </c>
    </row>
    <row r="2" spans="1:9">
      <c r="A2" s="13">
        <v>1</v>
      </c>
      <c r="B2" s="74" t="s">
        <v>312</v>
      </c>
      <c r="C2" s="15" t="s">
        <v>313</v>
      </c>
      <c r="D2" s="15" t="s">
        <v>67</v>
      </c>
      <c r="E2" s="75">
        <v>1000</v>
      </c>
      <c r="F2" s="16">
        <v>600</v>
      </c>
      <c r="G2" s="15" t="s">
        <v>314</v>
      </c>
      <c r="H2" s="15" t="s">
        <v>69</v>
      </c>
      <c r="I2" s="15" t="s">
        <v>315</v>
      </c>
    </row>
    <row r="3" spans="1:9">
      <c r="A3" s="13">
        <v>2</v>
      </c>
      <c r="B3" s="21" t="s">
        <v>316</v>
      </c>
      <c r="C3" s="15" t="s">
        <v>317</v>
      </c>
      <c r="D3" s="15" t="s">
        <v>67</v>
      </c>
      <c r="E3" s="16">
        <v>500</v>
      </c>
      <c r="F3" s="16">
        <v>150</v>
      </c>
      <c r="G3" s="15" t="s">
        <v>314</v>
      </c>
      <c r="H3" s="15" t="s">
        <v>69</v>
      </c>
      <c r="I3" s="15" t="s">
        <v>315</v>
      </c>
    </row>
    <row r="4" spans="1:9">
      <c r="A4" s="13">
        <v>3</v>
      </c>
      <c r="B4" s="21" t="s">
        <v>318</v>
      </c>
      <c r="C4" s="15" t="s">
        <v>319</v>
      </c>
      <c r="D4" s="15" t="s">
        <v>135</v>
      </c>
      <c r="E4" s="75">
        <v>1000</v>
      </c>
      <c r="F4" s="16">
        <v>0</v>
      </c>
      <c r="G4" s="15" t="s">
        <v>154</v>
      </c>
      <c r="H4" s="15" t="s">
        <v>154</v>
      </c>
      <c r="I4" s="15" t="s">
        <v>292</v>
      </c>
    </row>
  </sheetData>
  <phoneticPr fontId="22" type="noConversion"/>
  <pageMargins left="0.7" right="0.7" top="0.75" bottom="0.75" header="0.3" footer="0.3"/>
  <pageSetup paperSize="9" orientation="portrait" horizontalDpi="300"/>
  <pictur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
  <sheetViews>
    <sheetView workbookViewId="0"/>
  </sheetViews>
  <sheetFormatPr defaultColWidth="9" defaultRowHeight="13.5"/>
  <cols>
    <col min="1" max="1" width="4.25" customWidth="1"/>
    <col min="2" max="2" width="20.375" customWidth="1"/>
    <col min="3" max="3" width="30.125" customWidth="1"/>
    <col min="4" max="4" width="9.25" customWidth="1"/>
    <col min="5" max="6" width="11.625" customWidth="1"/>
    <col min="7" max="8" width="12.75" customWidth="1"/>
    <col min="9" max="9" width="11.25" customWidth="1"/>
  </cols>
  <sheetData>
    <row r="1" spans="1:9" ht="33.75" customHeight="1">
      <c r="A1" s="12" t="s">
        <v>57</v>
      </c>
      <c r="B1" s="12" t="s">
        <v>58</v>
      </c>
      <c r="C1" s="12" t="s">
        <v>59</v>
      </c>
      <c r="D1" s="12" t="s">
        <v>60</v>
      </c>
      <c r="E1" s="12" t="s">
        <v>61</v>
      </c>
      <c r="F1" s="12" t="s">
        <v>62</v>
      </c>
      <c r="G1" s="12" t="s">
        <v>63</v>
      </c>
      <c r="H1" s="12" t="s">
        <v>64</v>
      </c>
      <c r="I1" s="12" t="s">
        <v>103</v>
      </c>
    </row>
    <row r="2" spans="1:9" ht="14.25">
      <c r="A2" s="65">
        <v>1</v>
      </c>
      <c r="B2" s="70" t="s">
        <v>320</v>
      </c>
      <c r="C2" s="60" t="s">
        <v>321</v>
      </c>
      <c r="D2" s="60" t="s">
        <v>67</v>
      </c>
      <c r="E2" s="71">
        <v>1500</v>
      </c>
      <c r="F2" s="71">
        <v>400</v>
      </c>
      <c r="G2" s="15" t="s">
        <v>322</v>
      </c>
      <c r="H2" s="15" t="s">
        <v>154</v>
      </c>
      <c r="I2" s="72" t="s">
        <v>111</v>
      </c>
    </row>
    <row r="3" spans="1:9" ht="14.25">
      <c r="A3" s="65">
        <v>2</v>
      </c>
      <c r="B3" s="70" t="s">
        <v>323</v>
      </c>
      <c r="C3" s="60" t="s">
        <v>324</v>
      </c>
      <c r="D3" s="60" t="s">
        <v>67</v>
      </c>
      <c r="E3" s="71">
        <v>1000</v>
      </c>
      <c r="F3" s="71">
        <v>250</v>
      </c>
      <c r="G3" s="15" t="s">
        <v>325</v>
      </c>
      <c r="H3" s="15" t="s">
        <v>154</v>
      </c>
      <c r="I3" s="72" t="s">
        <v>111</v>
      </c>
    </row>
    <row r="4" spans="1:9" ht="14.25">
      <c r="A4" s="65">
        <v>3</v>
      </c>
      <c r="B4" s="70" t="s">
        <v>326</v>
      </c>
      <c r="C4" s="60" t="s">
        <v>327</v>
      </c>
      <c r="D4" s="60" t="s">
        <v>135</v>
      </c>
      <c r="E4" s="71">
        <v>1000</v>
      </c>
      <c r="F4" s="71">
        <v>0</v>
      </c>
      <c r="G4" s="15" t="s">
        <v>154</v>
      </c>
      <c r="H4" s="15" t="s">
        <v>154</v>
      </c>
      <c r="I4" s="60" t="s">
        <v>328</v>
      </c>
    </row>
  </sheetData>
  <phoneticPr fontId="22" type="noConversion"/>
  <pageMargins left="0.7" right="0.7" top="0.75" bottom="0.75" header="0.3" footer="0.3"/>
  <pictur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5"/>
  <sheetViews>
    <sheetView workbookViewId="0"/>
  </sheetViews>
  <sheetFormatPr defaultColWidth="9" defaultRowHeight="12.75"/>
  <cols>
    <col min="1" max="1" width="5.25" style="66" customWidth="1"/>
    <col min="2" max="2" width="23.375" style="66" customWidth="1"/>
    <col min="3" max="3" width="47.625" style="66" customWidth="1"/>
    <col min="4" max="4" width="18.25" style="66" customWidth="1"/>
    <col min="5" max="5" width="25.25" style="66" customWidth="1"/>
    <col min="6" max="6" width="26.25" style="66" customWidth="1"/>
    <col min="7" max="16384" width="9" style="66"/>
  </cols>
  <sheetData>
    <row r="1" spans="1:6">
      <c r="A1" s="67" t="s">
        <v>329</v>
      </c>
      <c r="B1" s="68"/>
      <c r="C1" s="68"/>
      <c r="D1" s="68"/>
      <c r="E1" s="68"/>
      <c r="F1" s="68"/>
    </row>
    <row r="5" spans="1:6">
      <c r="A5" s="69"/>
    </row>
  </sheetData>
  <phoneticPr fontId="22" type="noConversion"/>
  <pageMargins left="0.7" right="0.7" top="0.75" bottom="0.75" header="0.3" footer="0.3"/>
  <pageSetup paperSize="9" orientation="portrait" horizontalDpi="300"/>
  <pictur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24"/>
  <sheetViews>
    <sheetView workbookViewId="0"/>
  </sheetViews>
  <sheetFormatPr defaultColWidth="9" defaultRowHeight="12.75"/>
  <cols>
    <col min="1" max="1" width="4.25" style="10" customWidth="1"/>
    <col min="2" max="2" width="31.25" style="10" customWidth="1"/>
    <col min="3" max="3" width="42.25" style="10" customWidth="1"/>
    <col min="4" max="4" width="10.5" style="10" customWidth="1"/>
    <col min="5" max="5" width="12.25" style="10" customWidth="1"/>
    <col min="6" max="6" width="11.75" style="10" customWidth="1"/>
    <col min="7" max="7" width="16" style="10" customWidth="1"/>
    <col min="8" max="8" width="22" style="10" customWidth="1"/>
    <col min="9" max="16384" width="9" style="10"/>
  </cols>
  <sheetData>
    <row r="1" spans="1:8" ht="31.5" customHeight="1">
      <c r="A1" s="11" t="s">
        <v>507</v>
      </c>
      <c r="B1" s="12" t="s">
        <v>508</v>
      </c>
      <c r="C1" s="12" t="s">
        <v>509</v>
      </c>
      <c r="D1" s="12" t="s">
        <v>510</v>
      </c>
      <c r="E1" s="12" t="s">
        <v>511</v>
      </c>
      <c r="F1" s="12" t="s">
        <v>512</v>
      </c>
      <c r="G1" s="29" t="s">
        <v>513</v>
      </c>
      <c r="H1" s="29" t="s">
        <v>514</v>
      </c>
    </row>
    <row r="2" spans="1:8">
      <c r="A2" s="65">
        <v>1</v>
      </c>
      <c r="B2" s="15" t="s">
        <v>515</v>
      </c>
      <c r="C2" s="15" t="s">
        <v>324</v>
      </c>
      <c r="D2" s="15" t="s">
        <v>67</v>
      </c>
      <c r="E2" s="22">
        <v>10000</v>
      </c>
      <c r="F2" s="22">
        <v>900</v>
      </c>
      <c r="G2" s="15" t="s">
        <v>516</v>
      </c>
      <c r="H2" s="15" t="s">
        <v>517</v>
      </c>
    </row>
    <row r="3" spans="1:8">
      <c r="A3" s="65">
        <v>2</v>
      </c>
      <c r="B3" s="15" t="s">
        <v>518</v>
      </c>
      <c r="C3" s="15" t="s">
        <v>204</v>
      </c>
      <c r="D3" s="15" t="s">
        <v>67</v>
      </c>
      <c r="E3" s="22">
        <v>8400</v>
      </c>
      <c r="F3" s="22">
        <v>5000</v>
      </c>
      <c r="G3" s="15" t="s">
        <v>519</v>
      </c>
      <c r="H3" s="15" t="s">
        <v>520</v>
      </c>
    </row>
    <row r="4" spans="1:8">
      <c r="A4" s="65">
        <v>3</v>
      </c>
      <c r="B4" s="15" t="s">
        <v>521</v>
      </c>
      <c r="C4" s="15" t="s">
        <v>297</v>
      </c>
      <c r="D4" s="15" t="s">
        <v>67</v>
      </c>
      <c r="E4" s="22">
        <v>3000</v>
      </c>
      <c r="F4" s="22">
        <v>2900</v>
      </c>
      <c r="G4" s="15" t="s">
        <v>516</v>
      </c>
      <c r="H4" s="15" t="s">
        <v>91</v>
      </c>
    </row>
    <row r="5" spans="1:8">
      <c r="A5" s="65">
        <v>4</v>
      </c>
      <c r="B5" s="15" t="s">
        <v>522</v>
      </c>
      <c r="C5" s="15" t="s">
        <v>75</v>
      </c>
      <c r="D5" s="15" t="s">
        <v>67</v>
      </c>
      <c r="E5" s="22">
        <v>2000</v>
      </c>
      <c r="F5" s="22">
        <v>1500</v>
      </c>
      <c r="G5" s="15" t="s">
        <v>523</v>
      </c>
      <c r="H5" s="15" t="s">
        <v>91</v>
      </c>
    </row>
    <row r="6" spans="1:8">
      <c r="A6" s="65">
        <v>5</v>
      </c>
      <c r="B6" s="15" t="s">
        <v>524</v>
      </c>
      <c r="C6" s="15" t="s">
        <v>331</v>
      </c>
      <c r="D6" s="15" t="s">
        <v>67</v>
      </c>
      <c r="E6" s="22">
        <v>1500</v>
      </c>
      <c r="F6" s="22">
        <v>700</v>
      </c>
      <c r="G6" s="15" t="s">
        <v>525</v>
      </c>
      <c r="H6" s="15" t="s">
        <v>91</v>
      </c>
    </row>
    <row r="7" spans="1:8">
      <c r="A7" s="65">
        <v>6</v>
      </c>
      <c r="B7" s="15" t="s">
        <v>526</v>
      </c>
      <c r="C7" s="15" t="s">
        <v>148</v>
      </c>
      <c r="D7" s="15" t="s">
        <v>67</v>
      </c>
      <c r="E7" s="22">
        <v>5000</v>
      </c>
      <c r="F7" s="22">
        <v>150</v>
      </c>
      <c r="G7" s="15" t="s">
        <v>527</v>
      </c>
      <c r="H7" s="15" t="s">
        <v>91</v>
      </c>
    </row>
    <row r="8" spans="1:8">
      <c r="A8" s="65">
        <v>7</v>
      </c>
      <c r="B8" s="15" t="s">
        <v>528</v>
      </c>
      <c r="C8" s="15" t="s">
        <v>202</v>
      </c>
      <c r="D8" s="15" t="s">
        <v>67</v>
      </c>
      <c r="E8" s="22">
        <v>1000</v>
      </c>
      <c r="F8" s="22">
        <v>250</v>
      </c>
      <c r="G8" s="15" t="s">
        <v>516</v>
      </c>
      <c r="H8" s="15" t="s">
        <v>91</v>
      </c>
    </row>
    <row r="9" spans="1:8">
      <c r="A9" s="200" t="s">
        <v>529</v>
      </c>
      <c r="B9" s="201"/>
      <c r="C9" s="201"/>
      <c r="D9" s="202"/>
      <c r="E9" s="50">
        <f>SUM(E2:E8)</f>
        <v>30900</v>
      </c>
      <c r="F9" s="50">
        <f>SUM(F2:F8)</f>
        <v>11400</v>
      </c>
      <c r="G9" s="161"/>
      <c r="H9" s="162"/>
    </row>
    <row r="10" spans="1:8" ht="14.25">
      <c r="A10"/>
      <c r="B10"/>
      <c r="C10"/>
      <c r="D10"/>
      <c r="E10"/>
      <c r="F10"/>
      <c r="G10"/>
      <c r="H10"/>
    </row>
    <row r="11" spans="1:8" ht="14.25">
      <c r="A11"/>
      <c r="B11"/>
      <c r="C11"/>
      <c r="D11"/>
      <c r="E11"/>
      <c r="F11"/>
      <c r="G11"/>
      <c r="H11"/>
    </row>
    <row r="12" spans="1:8" ht="14.25">
      <c r="A12"/>
      <c r="B12"/>
      <c r="C12"/>
      <c r="D12"/>
      <c r="E12"/>
      <c r="F12"/>
      <c r="G12"/>
      <c r="H12"/>
    </row>
    <row r="13" spans="1:8" ht="14.25">
      <c r="A13"/>
      <c r="B13"/>
      <c r="C13"/>
      <c r="D13"/>
      <c r="E13"/>
      <c r="F13"/>
      <c r="G13"/>
      <c r="H13"/>
    </row>
    <row r="14" spans="1:8" ht="14.25">
      <c r="A14"/>
      <c r="B14"/>
      <c r="C14"/>
      <c r="D14"/>
      <c r="E14"/>
      <c r="F14"/>
      <c r="G14"/>
      <c r="H14"/>
    </row>
    <row r="15" spans="1:8" ht="14.25">
      <c r="A15"/>
      <c r="B15"/>
      <c r="C15"/>
      <c r="D15"/>
      <c r="E15"/>
      <c r="F15"/>
      <c r="G15"/>
      <c r="H15"/>
    </row>
    <row r="16" spans="1:8" ht="14.25">
      <c r="A16"/>
      <c r="B16"/>
      <c r="C16"/>
      <c r="D16"/>
      <c r="E16"/>
      <c r="F16"/>
      <c r="G16"/>
      <c r="H16"/>
    </row>
    <row r="17" spans="1:8" ht="14.25">
      <c r="A17"/>
      <c r="B17"/>
      <c r="C17"/>
      <c r="D17"/>
      <c r="E17"/>
      <c r="F17"/>
      <c r="G17"/>
      <c r="H17"/>
    </row>
    <row r="18" spans="1:8" ht="14.25">
      <c r="A18"/>
      <c r="B18"/>
      <c r="C18"/>
      <c r="D18"/>
      <c r="E18"/>
      <c r="F18"/>
      <c r="G18"/>
      <c r="H18"/>
    </row>
    <row r="19" spans="1:8" ht="14.25">
      <c r="A19"/>
      <c r="B19"/>
      <c r="C19"/>
      <c r="D19"/>
      <c r="E19"/>
      <c r="F19"/>
      <c r="G19"/>
      <c r="H19"/>
    </row>
    <row r="20" spans="1:8" ht="14.25">
      <c r="A20"/>
      <c r="B20"/>
      <c r="C20"/>
      <c r="D20"/>
      <c r="E20"/>
      <c r="F20"/>
      <c r="G20"/>
      <c r="H20"/>
    </row>
    <row r="21" spans="1:8" ht="14.25">
      <c r="A21"/>
      <c r="B21"/>
      <c r="C21"/>
      <c r="D21"/>
      <c r="E21"/>
      <c r="F21"/>
      <c r="G21"/>
      <c r="H21"/>
    </row>
    <row r="22" spans="1:8" ht="14.25">
      <c r="A22"/>
      <c r="B22"/>
      <c r="C22"/>
      <c r="D22"/>
      <c r="E22"/>
      <c r="F22"/>
      <c r="G22"/>
      <c r="H22"/>
    </row>
    <row r="23" spans="1:8" ht="14.25">
      <c r="A23"/>
      <c r="B23"/>
      <c r="C23"/>
      <c r="D23"/>
      <c r="E23"/>
      <c r="F23"/>
      <c r="G23"/>
      <c r="H23"/>
    </row>
    <row r="24" spans="1:8" ht="14.25">
      <c r="A24"/>
      <c r="B24"/>
      <c r="C24"/>
      <c r="D24"/>
      <c r="E24"/>
      <c r="F24"/>
      <c r="G24"/>
      <c r="H24"/>
    </row>
  </sheetData>
  <mergeCells count="2">
    <mergeCell ref="A9:D9"/>
    <mergeCell ref="G9:H9"/>
  </mergeCells>
  <phoneticPr fontId="22" type="noConversion"/>
  <pageMargins left="0.7" right="0.7" top="0.75" bottom="0.75" header="0.3" footer="0.3"/>
  <pictur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5"/>
  <sheetViews>
    <sheetView workbookViewId="0"/>
  </sheetViews>
  <sheetFormatPr defaultColWidth="9" defaultRowHeight="12.75"/>
  <cols>
    <col min="1" max="1" width="4.25" style="1" customWidth="1"/>
    <col min="2" max="2" width="20.5" style="1" customWidth="1"/>
    <col min="3" max="3" width="28.875" style="1" customWidth="1"/>
    <col min="4" max="4" width="9.875" style="1" customWidth="1"/>
    <col min="5" max="5" width="10.5" style="1" customWidth="1"/>
    <col min="6" max="6" width="11.375" style="1" customWidth="1"/>
    <col min="7" max="7" width="19.25" style="1" customWidth="1"/>
    <col min="8" max="8" width="17.25" style="1" customWidth="1"/>
    <col min="9" max="9" width="10.5" style="1" customWidth="1"/>
    <col min="10" max="16384" width="9" style="1"/>
  </cols>
  <sheetData>
    <row r="1" spans="1:9" ht="30" customHeight="1">
      <c r="A1" s="2" t="s">
        <v>57</v>
      </c>
      <c r="B1" s="3" t="s">
        <v>58</v>
      </c>
      <c r="C1" s="3" t="s">
        <v>59</v>
      </c>
      <c r="D1" s="3" t="s">
        <v>60</v>
      </c>
      <c r="E1" s="3" t="s">
        <v>61</v>
      </c>
      <c r="F1" s="3" t="s">
        <v>62</v>
      </c>
      <c r="G1" s="29" t="s">
        <v>63</v>
      </c>
      <c r="H1" s="30" t="s">
        <v>64</v>
      </c>
      <c r="I1" s="30" t="s">
        <v>103</v>
      </c>
    </row>
    <row r="2" spans="1:9">
      <c r="A2" s="5">
        <v>1</v>
      </c>
      <c r="B2" s="36" t="s">
        <v>334</v>
      </c>
      <c r="C2" s="15" t="s">
        <v>335</v>
      </c>
      <c r="D2" s="6" t="s">
        <v>67</v>
      </c>
      <c r="E2" s="27">
        <v>3000</v>
      </c>
      <c r="F2" s="6">
        <v>150</v>
      </c>
      <c r="G2" s="6" t="s">
        <v>336</v>
      </c>
      <c r="H2" s="6" t="s">
        <v>689</v>
      </c>
      <c r="I2" s="15" t="s">
        <v>337</v>
      </c>
    </row>
    <row r="3" spans="1:9">
      <c r="A3" s="5">
        <v>2</v>
      </c>
      <c r="B3" s="35" t="s">
        <v>299</v>
      </c>
      <c r="C3" s="6" t="s">
        <v>300</v>
      </c>
      <c r="D3" s="6" t="s">
        <v>67</v>
      </c>
      <c r="E3" s="6">
        <v>200</v>
      </c>
      <c r="F3" s="6">
        <v>70</v>
      </c>
      <c r="G3" s="6" t="s">
        <v>336</v>
      </c>
      <c r="H3" s="6" t="s">
        <v>338</v>
      </c>
      <c r="I3" s="6"/>
    </row>
    <row r="4" spans="1:9">
      <c r="A4" s="5">
        <v>3</v>
      </c>
      <c r="B4" s="63" t="s">
        <v>339</v>
      </c>
      <c r="C4" s="64" t="s">
        <v>294</v>
      </c>
      <c r="D4" s="64" t="s">
        <v>67</v>
      </c>
      <c r="E4" s="64">
        <v>100</v>
      </c>
      <c r="F4" s="64">
        <v>25</v>
      </c>
      <c r="G4" s="64" t="s">
        <v>336</v>
      </c>
      <c r="H4" s="64" t="s">
        <v>69</v>
      </c>
      <c r="I4" s="6"/>
    </row>
    <row r="5" spans="1:9">
      <c r="A5" s="5">
        <v>4</v>
      </c>
      <c r="B5" s="64" t="s">
        <v>340</v>
      </c>
      <c r="C5" s="64" t="s">
        <v>332</v>
      </c>
      <c r="D5" s="64" t="s">
        <v>67</v>
      </c>
      <c r="E5" s="64">
        <v>100</v>
      </c>
      <c r="F5" s="64">
        <v>25</v>
      </c>
      <c r="G5" s="64" t="s">
        <v>336</v>
      </c>
      <c r="H5" s="64" t="s">
        <v>69</v>
      </c>
      <c r="I5" s="6"/>
    </row>
  </sheetData>
  <phoneticPr fontId="22" type="noConversion"/>
  <conditionalFormatting sqref="B4:B5">
    <cfRule type="duplicateValues" dxfId="0" priority="1"/>
  </conditionalFormatting>
  <pageMargins left="0.7" right="0.7" top="0.75" bottom="0.75" header="0.3" footer="0.3"/>
  <pictur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H7"/>
  <sheetViews>
    <sheetView workbookViewId="0"/>
  </sheetViews>
  <sheetFormatPr defaultColWidth="9" defaultRowHeight="13.5"/>
  <cols>
    <col min="1" max="1" width="5.25" customWidth="1"/>
    <col min="2" max="2" width="20.75" customWidth="1"/>
    <col min="3" max="3" width="31" customWidth="1"/>
    <col min="5" max="6" width="11.875" customWidth="1"/>
    <col min="7" max="8" width="11.5" customWidth="1"/>
  </cols>
  <sheetData>
    <row r="1" spans="1:8" ht="25.5">
      <c r="A1" s="2" t="s">
        <v>57</v>
      </c>
      <c r="B1" s="3" t="s">
        <v>58</v>
      </c>
      <c r="C1" s="3" t="s">
        <v>59</v>
      </c>
      <c r="D1" s="3" t="s">
        <v>60</v>
      </c>
      <c r="E1" s="3" t="s">
        <v>61</v>
      </c>
      <c r="F1" s="3" t="s">
        <v>62</v>
      </c>
      <c r="G1" s="3" t="s">
        <v>311</v>
      </c>
      <c r="H1" s="3" t="s">
        <v>64</v>
      </c>
    </row>
    <row r="2" spans="1:8" ht="14.25">
      <c r="A2" s="5">
        <v>1</v>
      </c>
      <c r="B2" s="36" t="s">
        <v>341</v>
      </c>
      <c r="C2" s="6" t="s">
        <v>333</v>
      </c>
      <c r="D2" s="6" t="s">
        <v>67</v>
      </c>
      <c r="E2" s="33">
        <v>500</v>
      </c>
      <c r="F2" s="33">
        <v>200</v>
      </c>
      <c r="G2" s="6" t="s">
        <v>154</v>
      </c>
      <c r="H2" s="6" t="s">
        <v>154</v>
      </c>
    </row>
    <row r="3" spans="1:8" ht="14.25">
      <c r="A3" s="5">
        <v>2</v>
      </c>
      <c r="B3" s="36" t="s">
        <v>342</v>
      </c>
      <c r="C3" s="6" t="s">
        <v>256</v>
      </c>
      <c r="D3" s="6" t="s">
        <v>67</v>
      </c>
      <c r="E3" s="33">
        <v>250</v>
      </c>
      <c r="F3" s="33">
        <v>100</v>
      </c>
      <c r="G3" s="6" t="s">
        <v>154</v>
      </c>
      <c r="H3" s="6" t="s">
        <v>154</v>
      </c>
    </row>
    <row r="4" spans="1:8" ht="14.25">
      <c r="A4" s="5">
        <v>3</v>
      </c>
      <c r="B4" s="36" t="s">
        <v>343</v>
      </c>
      <c r="C4" s="6" t="s">
        <v>208</v>
      </c>
      <c r="D4" s="6" t="s">
        <v>67</v>
      </c>
      <c r="E4" s="33">
        <v>500</v>
      </c>
      <c r="F4" s="33">
        <v>100</v>
      </c>
      <c r="G4" s="6" t="s">
        <v>154</v>
      </c>
      <c r="H4" s="6" t="s">
        <v>154</v>
      </c>
    </row>
    <row r="5" spans="1:8" ht="14.25">
      <c r="A5" s="5">
        <v>4</v>
      </c>
      <c r="B5" s="36" t="s">
        <v>344</v>
      </c>
      <c r="C5" s="6" t="s">
        <v>345</v>
      </c>
      <c r="D5" s="6" t="s">
        <v>67</v>
      </c>
      <c r="E5" s="33">
        <v>200</v>
      </c>
      <c r="F5" s="33">
        <v>50</v>
      </c>
      <c r="G5" s="6" t="s">
        <v>154</v>
      </c>
      <c r="H5" s="6" t="s">
        <v>154</v>
      </c>
    </row>
    <row r="6" spans="1:8" ht="14.25">
      <c r="A6" s="5">
        <v>5</v>
      </c>
      <c r="B6" s="62" t="s">
        <v>346</v>
      </c>
      <c r="C6" s="6" t="s">
        <v>347</v>
      </c>
      <c r="D6" s="6" t="s">
        <v>67</v>
      </c>
      <c r="E6" s="33">
        <v>50</v>
      </c>
      <c r="F6" s="33">
        <v>20</v>
      </c>
      <c r="G6" s="6" t="s">
        <v>154</v>
      </c>
      <c r="H6" s="6" t="s">
        <v>154</v>
      </c>
    </row>
    <row r="7" spans="1:8" ht="14.25">
      <c r="A7" s="5">
        <v>6</v>
      </c>
      <c r="B7" s="36" t="s">
        <v>348</v>
      </c>
      <c r="C7" s="6" t="s">
        <v>349</v>
      </c>
      <c r="D7" s="6" t="s">
        <v>135</v>
      </c>
      <c r="E7" s="33">
        <v>500</v>
      </c>
      <c r="F7" s="33">
        <v>0</v>
      </c>
      <c r="G7" s="6" t="s">
        <v>154</v>
      </c>
      <c r="H7" s="6" t="s">
        <v>154</v>
      </c>
    </row>
  </sheetData>
  <phoneticPr fontId="22" type="noConversion"/>
  <pageMargins left="0.7" right="0.7" top="0.75" bottom="0.75" header="0.3" footer="0.3"/>
  <pictur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5"/>
  <sheetViews>
    <sheetView workbookViewId="0"/>
  </sheetViews>
  <sheetFormatPr defaultColWidth="9" defaultRowHeight="13.5"/>
  <cols>
    <col min="1" max="1" width="4.25" style="49" customWidth="1"/>
    <col min="2" max="2" width="24" style="19" customWidth="1"/>
    <col min="3" max="3" width="35.875" style="19" customWidth="1"/>
    <col min="4" max="4" width="9.375" style="19" customWidth="1"/>
    <col min="5" max="5" width="13.25" style="19" customWidth="1"/>
    <col min="6" max="6" width="11.25" style="19" customWidth="1"/>
    <col min="7" max="7" width="19.75" style="19" customWidth="1"/>
    <col min="8" max="8" width="29.25" style="19" customWidth="1"/>
    <col min="9" max="16384" width="9" style="19"/>
  </cols>
  <sheetData>
    <row r="1" spans="1:8" ht="34.5" customHeight="1">
      <c r="A1" s="129" t="s">
        <v>57</v>
      </c>
      <c r="B1" s="129" t="s">
        <v>58</v>
      </c>
      <c r="C1" s="129" t="s">
        <v>59</v>
      </c>
      <c r="D1" s="129" t="s">
        <v>60</v>
      </c>
      <c r="E1" s="129" t="s">
        <v>61</v>
      </c>
      <c r="F1" s="129" t="s">
        <v>62</v>
      </c>
      <c r="G1" s="85" t="s">
        <v>85</v>
      </c>
      <c r="H1" s="85" t="s">
        <v>64</v>
      </c>
    </row>
    <row r="2" spans="1:8">
      <c r="A2" s="104">
        <v>1</v>
      </c>
      <c r="B2" s="115" t="s">
        <v>86</v>
      </c>
      <c r="C2" s="34" t="s">
        <v>87</v>
      </c>
      <c r="D2" s="34" t="s">
        <v>67</v>
      </c>
      <c r="E2" s="44">
        <v>2000</v>
      </c>
      <c r="F2" s="44">
        <v>1500</v>
      </c>
      <c r="G2" s="34" t="s">
        <v>88</v>
      </c>
      <c r="H2" s="34" t="s">
        <v>693</v>
      </c>
    </row>
    <row r="3" spans="1:8">
      <c r="A3" s="104">
        <v>2</v>
      </c>
      <c r="B3" s="115" t="s">
        <v>89</v>
      </c>
      <c r="C3" s="34" t="s">
        <v>90</v>
      </c>
      <c r="D3" s="34" t="s">
        <v>67</v>
      </c>
      <c r="E3" s="44">
        <v>2000</v>
      </c>
      <c r="F3" s="44">
        <v>1200</v>
      </c>
      <c r="G3" s="34" t="s">
        <v>88</v>
      </c>
      <c r="H3" s="34" t="s">
        <v>91</v>
      </c>
    </row>
    <row r="4" spans="1:8">
      <c r="A4" s="104">
        <v>3</v>
      </c>
      <c r="B4" s="115" t="s">
        <v>92</v>
      </c>
      <c r="C4" s="34" t="s">
        <v>93</v>
      </c>
      <c r="D4" s="34" t="s">
        <v>67</v>
      </c>
      <c r="E4" s="44">
        <v>1600</v>
      </c>
      <c r="F4" s="44">
        <v>1000</v>
      </c>
      <c r="G4" s="34" t="s">
        <v>88</v>
      </c>
      <c r="H4" s="34" t="s">
        <v>694</v>
      </c>
    </row>
    <row r="5" spans="1:8">
      <c r="A5" s="104">
        <v>4</v>
      </c>
      <c r="B5" s="115" t="s">
        <v>94</v>
      </c>
      <c r="C5" s="34" t="s">
        <v>95</v>
      </c>
      <c r="D5" s="34" t="s">
        <v>67</v>
      </c>
      <c r="E5" s="44">
        <v>1500</v>
      </c>
      <c r="F5" s="44">
        <v>800</v>
      </c>
      <c r="G5" s="34" t="s">
        <v>88</v>
      </c>
      <c r="H5" s="34" t="s">
        <v>695</v>
      </c>
    </row>
    <row r="6" spans="1:8">
      <c r="A6" s="104">
        <v>5</v>
      </c>
      <c r="B6" s="115" t="s">
        <v>96</v>
      </c>
      <c r="C6" s="34" t="s">
        <v>97</v>
      </c>
      <c r="D6" s="34" t="s">
        <v>67</v>
      </c>
      <c r="E6" s="44">
        <v>1500</v>
      </c>
      <c r="F6" s="44">
        <v>250</v>
      </c>
      <c r="G6" s="34" t="s">
        <v>88</v>
      </c>
      <c r="H6" s="34" t="s">
        <v>91</v>
      </c>
    </row>
    <row r="7" spans="1:8">
      <c r="A7" s="104">
        <v>6</v>
      </c>
      <c r="B7" s="115" t="s">
        <v>98</v>
      </c>
      <c r="C7" s="34" t="s">
        <v>99</v>
      </c>
      <c r="D7" s="34" t="s">
        <v>67</v>
      </c>
      <c r="E7" s="44">
        <v>700</v>
      </c>
      <c r="F7" s="44">
        <v>100</v>
      </c>
      <c r="G7" s="34" t="s">
        <v>88</v>
      </c>
      <c r="H7" s="34" t="s">
        <v>69</v>
      </c>
    </row>
    <row r="8" spans="1:8">
      <c r="A8" s="104">
        <v>7</v>
      </c>
      <c r="B8" s="115" t="s">
        <v>100</v>
      </c>
      <c r="C8" s="34" t="s">
        <v>75</v>
      </c>
      <c r="D8" s="34" t="s">
        <v>67</v>
      </c>
      <c r="E8" s="44">
        <v>300</v>
      </c>
      <c r="F8" s="44">
        <v>100</v>
      </c>
      <c r="G8" s="34" t="s">
        <v>88</v>
      </c>
      <c r="H8" s="34" t="s">
        <v>91</v>
      </c>
    </row>
    <row r="9" spans="1:8">
      <c r="A9" s="104">
        <v>8</v>
      </c>
      <c r="B9" s="115" t="s">
        <v>101</v>
      </c>
      <c r="C9" s="34" t="s">
        <v>102</v>
      </c>
      <c r="D9" s="34" t="s">
        <v>67</v>
      </c>
      <c r="E9" s="44">
        <v>300</v>
      </c>
      <c r="F9" s="44">
        <v>100</v>
      </c>
      <c r="G9" s="34" t="s">
        <v>88</v>
      </c>
      <c r="H9" s="34" t="s">
        <v>91</v>
      </c>
    </row>
    <row r="10" spans="1:8">
      <c r="A10" s="19"/>
      <c r="B10" s="103"/>
    </row>
    <row r="12" spans="1:8">
      <c r="A12" s="19"/>
      <c r="B12" s="130"/>
    </row>
    <row r="14" spans="1:8">
      <c r="A14" s="19"/>
      <c r="B14" s="130"/>
    </row>
    <row r="15" spans="1:8">
      <c r="A15" s="19"/>
      <c r="B15" s="103"/>
    </row>
  </sheetData>
  <phoneticPr fontId="22" type="noConversion"/>
  <pageMargins left="0.7" right="0.7" top="0.75" bottom="0.75" header="0.3" footer="0.3"/>
  <pageSetup paperSize="9" orientation="portrait" horizontalDpi="300"/>
  <pictur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5"/>
  <sheetViews>
    <sheetView workbookViewId="0"/>
  </sheetViews>
  <sheetFormatPr defaultColWidth="9" defaultRowHeight="13.5"/>
  <cols>
    <col min="1" max="1" width="4.75" style="54" customWidth="1"/>
    <col min="2" max="2" width="20.875" style="54" customWidth="1"/>
    <col min="3" max="3" width="25" style="54" customWidth="1"/>
    <col min="4" max="4" width="9" style="54"/>
    <col min="5" max="6" width="12.125" style="54" customWidth="1"/>
    <col min="7" max="8" width="12" style="54" customWidth="1"/>
    <col min="9" max="9" width="15.125" style="54" customWidth="1"/>
    <col min="10" max="16384" width="9" style="54"/>
  </cols>
  <sheetData>
    <row r="1" spans="1:9" ht="25.5">
      <c r="A1" s="12" t="s">
        <v>57</v>
      </c>
      <c r="B1" s="12" t="s">
        <v>58</v>
      </c>
      <c r="C1" s="12" t="s">
        <v>59</v>
      </c>
      <c r="D1" s="12" t="s">
        <v>60</v>
      </c>
      <c r="E1" s="12" t="s">
        <v>61</v>
      </c>
      <c r="F1" s="12" t="s">
        <v>62</v>
      </c>
      <c r="G1" s="29" t="s">
        <v>63</v>
      </c>
      <c r="H1" s="29" t="s">
        <v>64</v>
      </c>
      <c r="I1" s="11" t="s">
        <v>103</v>
      </c>
    </row>
    <row r="2" spans="1:9">
      <c r="A2" s="13">
        <v>1</v>
      </c>
      <c r="B2" s="57" t="s">
        <v>350</v>
      </c>
      <c r="C2" s="61" t="s">
        <v>351</v>
      </c>
      <c r="D2" s="59" t="s">
        <v>67</v>
      </c>
      <c r="E2" s="60">
        <v>300</v>
      </c>
      <c r="F2" s="60">
        <v>50</v>
      </c>
      <c r="G2" s="23" t="s">
        <v>154</v>
      </c>
      <c r="H2" s="23" t="s">
        <v>154</v>
      </c>
      <c r="I2" s="60" t="s">
        <v>352</v>
      </c>
    </row>
    <row r="3" spans="1:9">
      <c r="A3" s="13">
        <v>2</v>
      </c>
      <c r="B3" s="57" t="s">
        <v>353</v>
      </c>
      <c r="C3" s="61" t="s">
        <v>345</v>
      </c>
      <c r="D3" s="59" t="s">
        <v>67</v>
      </c>
      <c r="E3" s="60">
        <v>200</v>
      </c>
      <c r="F3" s="60">
        <v>50</v>
      </c>
      <c r="G3" s="23" t="s">
        <v>154</v>
      </c>
      <c r="H3" s="23" t="s">
        <v>154</v>
      </c>
      <c r="I3" s="60" t="s">
        <v>352</v>
      </c>
    </row>
    <row r="4" spans="1:9">
      <c r="A4" s="13">
        <v>3</v>
      </c>
      <c r="B4" s="57" t="s">
        <v>354</v>
      </c>
      <c r="C4" s="60" t="s">
        <v>208</v>
      </c>
      <c r="D4" s="59" t="s">
        <v>135</v>
      </c>
      <c r="E4" s="60">
        <v>500</v>
      </c>
      <c r="F4" s="60">
        <v>0</v>
      </c>
      <c r="G4" s="23" t="s">
        <v>154</v>
      </c>
      <c r="H4" s="23" t="s">
        <v>154</v>
      </c>
      <c r="I4" s="60" t="s">
        <v>355</v>
      </c>
    </row>
    <row r="5" spans="1:9">
      <c r="A5" s="13">
        <v>4</v>
      </c>
      <c r="B5" s="57" t="s">
        <v>356</v>
      </c>
      <c r="C5" s="60" t="s">
        <v>349</v>
      </c>
      <c r="D5" s="59" t="s">
        <v>135</v>
      </c>
      <c r="E5" s="60">
        <v>200</v>
      </c>
      <c r="F5" s="60">
        <v>0</v>
      </c>
      <c r="G5" s="23" t="s">
        <v>154</v>
      </c>
      <c r="H5" s="23" t="s">
        <v>154</v>
      </c>
      <c r="I5" s="60" t="s">
        <v>357</v>
      </c>
    </row>
  </sheetData>
  <phoneticPr fontId="22" type="noConversion"/>
  <pageMargins left="0.7" right="0.7" top="0.75" bottom="0.75" header="0.3" footer="0.3"/>
  <pictur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4"/>
  <sheetViews>
    <sheetView workbookViewId="0"/>
  </sheetViews>
  <sheetFormatPr defaultColWidth="9" defaultRowHeight="13.5"/>
  <cols>
    <col min="1" max="1" width="4.5" style="9" customWidth="1"/>
    <col min="2" max="2" width="21.75" style="9" customWidth="1"/>
    <col min="3" max="3" width="28.875" style="9" customWidth="1"/>
    <col min="4" max="4" width="9" style="9"/>
    <col min="5" max="6" width="13.5" style="9" customWidth="1"/>
    <col min="7" max="8" width="12.625" style="9" customWidth="1"/>
    <col min="9" max="9" width="10.5" style="9" customWidth="1"/>
    <col min="10" max="16384" width="9" style="9"/>
  </cols>
  <sheetData>
    <row r="1" spans="1:9" ht="25.5">
      <c r="A1" s="11" t="s">
        <v>57</v>
      </c>
      <c r="B1" s="12" t="s">
        <v>58</v>
      </c>
      <c r="C1" s="12" t="s">
        <v>59</v>
      </c>
      <c r="D1" s="12" t="s">
        <v>60</v>
      </c>
      <c r="E1" s="12" t="s">
        <v>61</v>
      </c>
      <c r="F1" s="12" t="s">
        <v>62</v>
      </c>
      <c r="G1" s="29" t="s">
        <v>63</v>
      </c>
      <c r="H1" s="30" t="s">
        <v>64</v>
      </c>
      <c r="I1" s="11" t="s">
        <v>103</v>
      </c>
    </row>
    <row r="2" spans="1:9">
      <c r="A2" s="56">
        <v>1</v>
      </c>
      <c r="B2" s="36" t="s">
        <v>358</v>
      </c>
      <c r="C2" s="6" t="s">
        <v>351</v>
      </c>
      <c r="D2" s="6" t="s">
        <v>67</v>
      </c>
      <c r="E2" s="6">
        <v>500</v>
      </c>
      <c r="F2" s="6">
        <v>150</v>
      </c>
      <c r="G2" s="23" t="s">
        <v>154</v>
      </c>
      <c r="H2" s="23" t="s">
        <v>154</v>
      </c>
      <c r="I2" s="6" t="s">
        <v>111</v>
      </c>
    </row>
    <row r="3" spans="1:9">
      <c r="A3" s="56">
        <v>3</v>
      </c>
      <c r="B3" s="36" t="s">
        <v>359</v>
      </c>
      <c r="C3" s="6" t="s">
        <v>333</v>
      </c>
      <c r="D3" s="6" t="s">
        <v>67</v>
      </c>
      <c r="E3" s="6">
        <v>300</v>
      </c>
      <c r="F3" s="6">
        <v>80</v>
      </c>
      <c r="G3" s="23" t="s">
        <v>154</v>
      </c>
      <c r="H3" s="23" t="s">
        <v>154</v>
      </c>
      <c r="I3" s="6" t="s">
        <v>111</v>
      </c>
    </row>
    <row r="4" spans="1:9">
      <c r="A4" s="56">
        <v>4</v>
      </c>
      <c r="B4" s="57" t="s">
        <v>356</v>
      </c>
      <c r="C4" s="58" t="s">
        <v>349</v>
      </c>
      <c r="D4" s="59" t="s">
        <v>135</v>
      </c>
      <c r="E4" s="23">
        <v>1000</v>
      </c>
      <c r="F4" s="60">
        <v>0</v>
      </c>
      <c r="G4" s="23" t="s">
        <v>154</v>
      </c>
      <c r="H4" s="23" t="s">
        <v>154</v>
      </c>
      <c r="I4" s="58" t="s">
        <v>357</v>
      </c>
    </row>
  </sheetData>
  <phoneticPr fontId="22" type="noConversion"/>
  <pageMargins left="0.7" right="0.7" top="0.75" bottom="0.75" header="0.3" footer="0.3"/>
  <pictur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I6"/>
  <sheetViews>
    <sheetView workbookViewId="0"/>
  </sheetViews>
  <sheetFormatPr defaultColWidth="9" defaultRowHeight="13.5"/>
  <cols>
    <col min="1" max="1" width="5.125" style="9" customWidth="1"/>
    <col min="2" max="2" width="20.375" style="9" customWidth="1"/>
    <col min="3" max="3" width="25.375" style="9" customWidth="1"/>
    <col min="4" max="4" width="9" style="9"/>
    <col min="5" max="6" width="12.75" style="9" customWidth="1"/>
    <col min="7" max="8" width="13.375" style="9" customWidth="1"/>
    <col min="9" max="9" width="11.5" style="9" customWidth="1"/>
    <col min="10" max="16384" width="9" style="9"/>
  </cols>
  <sheetData>
    <row r="1" spans="1:9" s="55" customFormat="1" ht="25.5">
      <c r="A1" s="3" t="s">
        <v>57</v>
      </c>
      <c r="B1" s="3" t="s">
        <v>58</v>
      </c>
      <c r="C1" s="3" t="s">
        <v>59</v>
      </c>
      <c r="D1" s="3" t="s">
        <v>60</v>
      </c>
      <c r="E1" s="3" t="s">
        <v>61</v>
      </c>
      <c r="F1" s="3" t="s">
        <v>62</v>
      </c>
      <c r="G1" s="3" t="s">
        <v>63</v>
      </c>
      <c r="H1" s="3" t="s">
        <v>64</v>
      </c>
      <c r="I1" s="3" t="s">
        <v>103</v>
      </c>
    </row>
    <row r="2" spans="1:9">
      <c r="A2" s="5">
        <v>1</v>
      </c>
      <c r="B2" s="6" t="s">
        <v>360</v>
      </c>
      <c r="C2" s="6" t="s">
        <v>351</v>
      </c>
      <c r="D2" s="6" t="s">
        <v>67</v>
      </c>
      <c r="E2" s="27">
        <v>1200</v>
      </c>
      <c r="F2" s="6">
        <v>250</v>
      </c>
      <c r="G2" s="6" t="s">
        <v>154</v>
      </c>
      <c r="H2" s="6" t="s">
        <v>154</v>
      </c>
      <c r="I2" s="6" t="s">
        <v>352</v>
      </c>
    </row>
    <row r="3" spans="1:9">
      <c r="A3" s="5">
        <v>2</v>
      </c>
      <c r="B3" s="6" t="s">
        <v>361</v>
      </c>
      <c r="C3" s="6" t="s">
        <v>345</v>
      </c>
      <c r="D3" s="6" t="s">
        <v>67</v>
      </c>
      <c r="E3" s="27">
        <v>1200</v>
      </c>
      <c r="F3" s="6">
        <v>250</v>
      </c>
      <c r="G3" s="6" t="s">
        <v>154</v>
      </c>
      <c r="H3" s="6" t="s">
        <v>154</v>
      </c>
      <c r="I3" s="6" t="s">
        <v>352</v>
      </c>
    </row>
    <row r="4" spans="1:9">
      <c r="A4" s="5">
        <v>3</v>
      </c>
      <c r="B4" s="36" t="s">
        <v>218</v>
      </c>
      <c r="C4" s="1" t="s">
        <v>198</v>
      </c>
      <c r="D4" s="6" t="s">
        <v>67</v>
      </c>
      <c r="E4" s="27">
        <v>500</v>
      </c>
      <c r="F4" s="6">
        <v>150</v>
      </c>
      <c r="G4" s="6" t="s">
        <v>154</v>
      </c>
      <c r="H4" s="6" t="s">
        <v>154</v>
      </c>
      <c r="I4" s="6" t="s">
        <v>111</v>
      </c>
    </row>
    <row r="5" spans="1:9">
      <c r="A5" s="5">
        <v>4</v>
      </c>
      <c r="B5" s="6" t="s">
        <v>362</v>
      </c>
      <c r="C5" s="6" t="s">
        <v>349</v>
      </c>
      <c r="D5" s="6" t="s">
        <v>135</v>
      </c>
      <c r="E5" s="27">
        <v>800</v>
      </c>
      <c r="F5" s="6">
        <v>0</v>
      </c>
      <c r="G5" s="6" t="s">
        <v>154</v>
      </c>
      <c r="H5" s="6" t="s">
        <v>154</v>
      </c>
      <c r="I5" s="6" t="s">
        <v>357</v>
      </c>
    </row>
    <row r="6" spans="1:9">
      <c r="A6" s="5">
        <v>5</v>
      </c>
      <c r="B6" s="6" t="s">
        <v>231</v>
      </c>
      <c r="C6" s="6" t="s">
        <v>208</v>
      </c>
      <c r="D6" s="6" t="s">
        <v>135</v>
      </c>
      <c r="E6" s="27">
        <v>400</v>
      </c>
      <c r="F6" s="6">
        <v>0</v>
      </c>
      <c r="G6" s="6" t="s">
        <v>154</v>
      </c>
      <c r="H6" s="6" t="s">
        <v>154</v>
      </c>
      <c r="I6" s="6" t="s">
        <v>357</v>
      </c>
    </row>
  </sheetData>
  <phoneticPr fontId="22" type="noConversion"/>
  <pageMargins left="0.7" right="0.7" top="0.75" bottom="0.75" header="0.3" footer="0.3"/>
  <pictur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I14"/>
  <sheetViews>
    <sheetView workbookViewId="0"/>
  </sheetViews>
  <sheetFormatPr defaultColWidth="9" defaultRowHeight="13.5"/>
  <cols>
    <col min="1" max="1" width="6.875" style="54" customWidth="1"/>
    <col min="2" max="2" width="21" style="54" customWidth="1"/>
    <col min="3" max="3" width="24.375" style="54" customWidth="1"/>
    <col min="4" max="4" width="9" style="54"/>
    <col min="5" max="6" width="12" style="54" customWidth="1"/>
    <col min="7" max="7" width="14.375" style="54" customWidth="1"/>
    <col min="8" max="8" width="13.25" style="54" customWidth="1"/>
    <col min="9" max="9" width="12.625" style="54" customWidth="1"/>
    <col min="10" max="16384" width="9" style="54"/>
  </cols>
  <sheetData>
    <row r="1" spans="1:9" ht="25.5">
      <c r="A1" s="12" t="s">
        <v>57</v>
      </c>
      <c r="B1" s="12" t="s">
        <v>58</v>
      </c>
      <c r="C1" s="12" t="s">
        <v>59</v>
      </c>
      <c r="D1" s="12" t="s">
        <v>60</v>
      </c>
      <c r="E1" s="12" t="s">
        <v>61</v>
      </c>
      <c r="F1" s="12" t="s">
        <v>62</v>
      </c>
      <c r="G1" s="12" t="s">
        <v>63</v>
      </c>
      <c r="H1" s="12" t="s">
        <v>64</v>
      </c>
      <c r="I1" s="12" t="s">
        <v>103</v>
      </c>
    </row>
    <row r="2" spans="1:9">
      <c r="A2" s="13">
        <v>1</v>
      </c>
      <c r="B2" s="15" t="s">
        <v>363</v>
      </c>
      <c r="C2" s="15" t="s">
        <v>97</v>
      </c>
      <c r="D2" s="15" t="s">
        <v>67</v>
      </c>
      <c r="E2" s="22">
        <v>5000</v>
      </c>
      <c r="F2" s="22">
        <v>3000</v>
      </c>
      <c r="G2" s="15" t="s">
        <v>364</v>
      </c>
      <c r="H2" s="15" t="s">
        <v>69</v>
      </c>
      <c r="I2" s="15" t="s">
        <v>111</v>
      </c>
    </row>
    <row r="3" spans="1:9">
      <c r="A3" s="13">
        <v>2</v>
      </c>
      <c r="B3" s="15" t="s">
        <v>365</v>
      </c>
      <c r="C3" s="15" t="s">
        <v>93</v>
      </c>
      <c r="D3" s="15" t="s">
        <v>67</v>
      </c>
      <c r="E3" s="22">
        <v>3000</v>
      </c>
      <c r="F3" s="22">
        <v>2300</v>
      </c>
      <c r="G3" s="15" t="s">
        <v>364</v>
      </c>
      <c r="H3" s="15" t="s">
        <v>69</v>
      </c>
      <c r="I3" s="15" t="s">
        <v>111</v>
      </c>
    </row>
    <row r="4" spans="1:9">
      <c r="A4" s="13">
        <v>3</v>
      </c>
      <c r="B4" s="15" t="s">
        <v>366</v>
      </c>
      <c r="C4" s="15" t="s">
        <v>367</v>
      </c>
      <c r="D4" s="15" t="s">
        <v>67</v>
      </c>
      <c r="E4" s="22">
        <v>2000</v>
      </c>
      <c r="F4" s="22">
        <v>1300</v>
      </c>
      <c r="G4" s="15" t="s">
        <v>364</v>
      </c>
      <c r="H4" s="15" t="s">
        <v>69</v>
      </c>
      <c r="I4" s="15" t="s">
        <v>111</v>
      </c>
    </row>
    <row r="5" spans="1:9">
      <c r="A5" s="13">
        <v>4</v>
      </c>
      <c r="B5" s="15" t="s">
        <v>368</v>
      </c>
      <c r="C5" s="15" t="s">
        <v>90</v>
      </c>
      <c r="D5" s="15" t="s">
        <v>67</v>
      </c>
      <c r="E5" s="22">
        <v>2000</v>
      </c>
      <c r="F5" s="22">
        <v>1300</v>
      </c>
      <c r="G5" s="15" t="s">
        <v>364</v>
      </c>
      <c r="H5" s="15" t="s">
        <v>69</v>
      </c>
      <c r="I5" s="15" t="s">
        <v>111</v>
      </c>
    </row>
    <row r="6" spans="1:9">
      <c r="A6" s="13">
        <v>5</v>
      </c>
      <c r="B6" s="15" t="s">
        <v>115</v>
      </c>
      <c r="C6" s="15" t="s">
        <v>116</v>
      </c>
      <c r="D6" s="15" t="s">
        <v>67</v>
      </c>
      <c r="E6" s="22">
        <v>2500</v>
      </c>
      <c r="F6" s="22">
        <v>2300</v>
      </c>
      <c r="G6" s="15" t="s">
        <v>364</v>
      </c>
      <c r="H6" s="15" t="s">
        <v>69</v>
      </c>
      <c r="I6" s="15" t="s">
        <v>111</v>
      </c>
    </row>
    <row r="7" spans="1:9">
      <c r="A7" s="13">
        <v>6</v>
      </c>
      <c r="B7" s="15" t="s">
        <v>369</v>
      </c>
      <c r="C7" s="15" t="s">
        <v>237</v>
      </c>
      <c r="D7" s="15" t="s">
        <v>67</v>
      </c>
      <c r="E7" s="22">
        <v>5000</v>
      </c>
      <c r="F7" s="22">
        <v>1900</v>
      </c>
      <c r="G7" s="15" t="s">
        <v>364</v>
      </c>
      <c r="H7" s="15" t="s">
        <v>69</v>
      </c>
      <c r="I7" s="15" t="s">
        <v>111</v>
      </c>
    </row>
    <row r="8" spans="1:9">
      <c r="A8" s="13">
        <v>7</v>
      </c>
      <c r="B8" s="15" t="s">
        <v>370</v>
      </c>
      <c r="C8" s="15" t="s">
        <v>371</v>
      </c>
      <c r="D8" s="15" t="s">
        <v>67</v>
      </c>
      <c r="E8" s="22">
        <v>1000</v>
      </c>
      <c r="F8" s="22">
        <v>700</v>
      </c>
      <c r="G8" s="15" t="s">
        <v>364</v>
      </c>
      <c r="H8" s="15" t="s">
        <v>69</v>
      </c>
      <c r="I8" s="15" t="s">
        <v>111</v>
      </c>
    </row>
    <row r="9" spans="1:9">
      <c r="A9" s="13">
        <v>8</v>
      </c>
      <c r="B9" s="15" t="s">
        <v>372</v>
      </c>
      <c r="C9" s="15" t="s">
        <v>373</v>
      </c>
      <c r="D9" s="15" t="s">
        <v>67</v>
      </c>
      <c r="E9" s="22">
        <v>500</v>
      </c>
      <c r="F9" s="22">
        <v>500</v>
      </c>
      <c r="G9" s="15" t="s">
        <v>364</v>
      </c>
      <c r="H9" s="15" t="s">
        <v>69</v>
      </c>
      <c r="I9" s="15" t="s">
        <v>111</v>
      </c>
    </row>
    <row r="10" spans="1:9">
      <c r="A10" s="13">
        <v>9</v>
      </c>
      <c r="B10" s="14" t="s">
        <v>374</v>
      </c>
      <c r="C10" s="15" t="s">
        <v>375</v>
      </c>
      <c r="D10" s="15" t="s">
        <v>67</v>
      </c>
      <c r="E10" s="22">
        <v>800</v>
      </c>
      <c r="F10" s="22">
        <v>350</v>
      </c>
      <c r="G10" s="15" t="s">
        <v>364</v>
      </c>
      <c r="H10" s="15" t="s">
        <v>69</v>
      </c>
      <c r="I10" s="15" t="s">
        <v>111</v>
      </c>
    </row>
    <row r="11" spans="1:9">
      <c r="A11" s="13">
        <v>10</v>
      </c>
      <c r="B11" s="15" t="s">
        <v>74</v>
      </c>
      <c r="C11" s="15" t="s">
        <v>113</v>
      </c>
      <c r="D11" s="15" t="s">
        <v>67</v>
      </c>
      <c r="E11" s="22">
        <v>300</v>
      </c>
      <c r="F11" s="22">
        <v>250</v>
      </c>
      <c r="G11" s="15" t="s">
        <v>364</v>
      </c>
      <c r="H11" s="15" t="s">
        <v>69</v>
      </c>
      <c r="I11" s="15" t="s">
        <v>111</v>
      </c>
    </row>
    <row r="12" spans="1:9">
      <c r="A12" s="13">
        <v>11</v>
      </c>
      <c r="B12" s="15" t="s">
        <v>376</v>
      </c>
      <c r="C12" s="15" t="s">
        <v>377</v>
      </c>
      <c r="D12" s="15" t="s">
        <v>67</v>
      </c>
      <c r="E12" s="22">
        <v>300</v>
      </c>
      <c r="F12" s="22">
        <v>200</v>
      </c>
      <c r="G12" s="15" t="s">
        <v>364</v>
      </c>
      <c r="H12" s="15" t="s">
        <v>69</v>
      </c>
      <c r="I12" s="15" t="s">
        <v>378</v>
      </c>
    </row>
    <row r="13" spans="1:9">
      <c r="A13" s="13">
        <v>12</v>
      </c>
      <c r="B13" s="15" t="s">
        <v>379</v>
      </c>
      <c r="C13" s="15" t="s">
        <v>271</v>
      </c>
      <c r="D13" s="15" t="s">
        <v>67</v>
      </c>
      <c r="E13" s="22">
        <v>500</v>
      </c>
      <c r="F13" s="22">
        <v>180</v>
      </c>
      <c r="G13" s="15" t="s">
        <v>364</v>
      </c>
      <c r="H13" s="15" t="s">
        <v>69</v>
      </c>
      <c r="I13" s="15" t="s">
        <v>380</v>
      </c>
    </row>
    <row r="14" spans="1:9">
      <c r="A14" s="13">
        <v>13</v>
      </c>
      <c r="B14" s="15" t="s">
        <v>381</v>
      </c>
      <c r="C14" s="15" t="s">
        <v>382</v>
      </c>
      <c r="D14" s="15" t="s">
        <v>67</v>
      </c>
      <c r="E14" s="22">
        <v>200</v>
      </c>
      <c r="F14" s="22">
        <v>100</v>
      </c>
      <c r="G14" s="15" t="s">
        <v>364</v>
      </c>
      <c r="H14" s="15" t="s">
        <v>69</v>
      </c>
      <c r="I14" s="15" t="s">
        <v>111</v>
      </c>
    </row>
  </sheetData>
  <phoneticPr fontId="22" type="noConversion"/>
  <pageMargins left="0.7" right="0.7" top="0.75" bottom="0.75" header="0.3" footer="0.3"/>
  <pictur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6"/>
  <sheetViews>
    <sheetView workbookViewId="0"/>
  </sheetViews>
  <sheetFormatPr defaultColWidth="9" defaultRowHeight="13.5"/>
  <cols>
    <col min="1" max="1" width="4.25" style="49" customWidth="1"/>
    <col min="2" max="2" width="25.5" style="19" customWidth="1"/>
    <col min="3" max="3" width="41.25" style="19" customWidth="1"/>
    <col min="4" max="4" width="9.25" style="19" customWidth="1"/>
    <col min="5" max="5" width="13.5" style="19" customWidth="1"/>
    <col min="6" max="6" width="11.375" style="19" customWidth="1"/>
    <col min="7" max="7" width="11.75" style="43" customWidth="1"/>
    <col min="8" max="8" width="21.375" style="43" customWidth="1"/>
    <col min="9" max="16384" width="9" style="19"/>
  </cols>
  <sheetData>
    <row r="1" spans="1:9" ht="25.5">
      <c r="A1" s="20" t="s">
        <v>57</v>
      </c>
      <c r="B1" s="20" t="s">
        <v>58</v>
      </c>
      <c r="C1" s="20" t="s">
        <v>59</v>
      </c>
      <c r="D1" s="20" t="s">
        <v>705</v>
      </c>
      <c r="E1" s="20" t="s">
        <v>706</v>
      </c>
      <c r="F1" s="20" t="s">
        <v>707</v>
      </c>
      <c r="G1" s="20" t="s">
        <v>85</v>
      </c>
      <c r="H1" s="20" t="s">
        <v>64</v>
      </c>
      <c r="I1" s="20" t="s">
        <v>103</v>
      </c>
    </row>
    <row r="2" spans="1:9">
      <c r="A2" s="13">
        <v>1</v>
      </c>
      <c r="B2" s="15" t="s">
        <v>124</v>
      </c>
      <c r="C2" s="15" t="s">
        <v>125</v>
      </c>
      <c r="D2" s="15" t="s">
        <v>67</v>
      </c>
      <c r="E2" s="22">
        <v>200</v>
      </c>
      <c r="F2" s="15">
        <v>180</v>
      </c>
      <c r="G2" s="15" t="s">
        <v>383</v>
      </c>
      <c r="H2" s="15" t="s">
        <v>384</v>
      </c>
      <c r="I2" s="52"/>
    </row>
    <row r="3" spans="1:9">
      <c r="A3" s="13">
        <v>2</v>
      </c>
      <c r="B3" s="51" t="s">
        <v>388</v>
      </c>
      <c r="C3" s="52" t="s">
        <v>371</v>
      </c>
      <c r="D3" s="15" t="s">
        <v>67</v>
      </c>
      <c r="E3" s="22">
        <v>50</v>
      </c>
      <c r="F3" s="15">
        <v>15</v>
      </c>
      <c r="G3" s="15" t="s">
        <v>383</v>
      </c>
      <c r="H3" s="15" t="s">
        <v>384</v>
      </c>
      <c r="I3" s="52" t="s">
        <v>389</v>
      </c>
    </row>
    <row r="4" spans="1:9">
      <c r="A4" s="13">
        <v>3</v>
      </c>
      <c r="B4" s="52" t="s">
        <v>390</v>
      </c>
      <c r="C4" s="52" t="s">
        <v>385</v>
      </c>
      <c r="D4" s="15" t="s">
        <v>130</v>
      </c>
      <c r="E4" s="22">
        <v>100</v>
      </c>
      <c r="F4" s="15">
        <v>0</v>
      </c>
      <c r="G4" s="15" t="s">
        <v>383</v>
      </c>
      <c r="H4" s="15" t="s">
        <v>386</v>
      </c>
      <c r="I4" s="52" t="s">
        <v>697</v>
      </c>
    </row>
    <row r="5" spans="1:9">
      <c r="A5" s="13">
        <v>4</v>
      </c>
      <c r="B5" s="51" t="s">
        <v>391</v>
      </c>
      <c r="C5" s="52" t="s">
        <v>692</v>
      </c>
      <c r="D5" s="15" t="s">
        <v>135</v>
      </c>
      <c r="E5" s="22">
        <v>500</v>
      </c>
      <c r="F5" s="53" t="s">
        <v>111</v>
      </c>
      <c r="G5" s="52" t="s">
        <v>703</v>
      </c>
      <c r="H5" s="52" t="s">
        <v>703</v>
      </c>
      <c r="I5" s="52" t="s">
        <v>392</v>
      </c>
    </row>
    <row r="6" spans="1:9">
      <c r="A6" s="13">
        <v>5</v>
      </c>
      <c r="B6" s="51" t="s">
        <v>393</v>
      </c>
      <c r="C6" s="52" t="s">
        <v>394</v>
      </c>
      <c r="D6" s="15" t="s">
        <v>135</v>
      </c>
      <c r="E6" s="22">
        <v>500</v>
      </c>
      <c r="F6" s="53" t="s">
        <v>111</v>
      </c>
      <c r="G6" s="52" t="s">
        <v>703</v>
      </c>
      <c r="H6" s="52" t="s">
        <v>703</v>
      </c>
      <c r="I6" s="52" t="s">
        <v>392</v>
      </c>
    </row>
  </sheetData>
  <phoneticPr fontId="22" type="noConversion"/>
  <pageMargins left="0.7" right="0.7" top="0.75" bottom="0.75" header="0.3" footer="0.3"/>
  <pageSetup paperSize="9" orientation="portrait" horizontalDpi="300"/>
  <pictur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7"/>
  <sheetViews>
    <sheetView workbookViewId="0"/>
  </sheetViews>
  <sheetFormatPr defaultColWidth="9" defaultRowHeight="12.75"/>
  <cols>
    <col min="1" max="1" width="4.25" style="1" customWidth="1"/>
    <col min="2" max="2" width="23.25" style="1" customWidth="1"/>
    <col min="3" max="3" width="37.75" style="1" customWidth="1"/>
    <col min="4" max="4" width="11" style="1" customWidth="1"/>
    <col min="5" max="5" width="12.375" style="1" customWidth="1"/>
    <col min="6" max="6" width="12.25" style="1" customWidth="1"/>
    <col min="7" max="7" width="9" style="1"/>
    <col min="8" max="8" width="14.25" style="1" customWidth="1"/>
    <col min="9" max="16384" width="9" style="1"/>
  </cols>
  <sheetData>
    <row r="1" spans="1:9" ht="25.5">
      <c r="A1" s="2" t="s">
        <v>57</v>
      </c>
      <c r="B1" s="3" t="s">
        <v>58</v>
      </c>
      <c r="C1" s="3" t="s">
        <v>59</v>
      </c>
      <c r="D1" s="3" t="s">
        <v>60</v>
      </c>
      <c r="E1" s="3" t="s">
        <v>61</v>
      </c>
      <c r="F1" s="3" t="s">
        <v>62</v>
      </c>
      <c r="G1" s="29" t="s">
        <v>63</v>
      </c>
      <c r="H1" s="30" t="s">
        <v>64</v>
      </c>
      <c r="I1" s="30" t="s">
        <v>103</v>
      </c>
    </row>
    <row r="2" spans="1:9">
      <c r="A2" s="2">
        <v>1</v>
      </c>
      <c r="B2" s="36" t="s">
        <v>400</v>
      </c>
      <c r="C2" s="6" t="s">
        <v>401</v>
      </c>
      <c r="D2" s="6" t="s">
        <v>67</v>
      </c>
      <c r="E2" s="27">
        <v>3000</v>
      </c>
      <c r="F2" s="27">
        <v>3000</v>
      </c>
      <c r="G2" s="6" t="s">
        <v>396</v>
      </c>
      <c r="H2" s="15" t="s">
        <v>91</v>
      </c>
      <c r="I2" s="6" t="s">
        <v>402</v>
      </c>
    </row>
    <row r="3" spans="1:9">
      <c r="A3" s="2">
        <v>2</v>
      </c>
      <c r="B3" s="35" t="s">
        <v>398</v>
      </c>
      <c r="C3" s="6" t="s">
        <v>399</v>
      </c>
      <c r="D3" s="6" t="s">
        <v>67</v>
      </c>
      <c r="E3" s="27">
        <v>5000</v>
      </c>
      <c r="F3" s="27">
        <v>2900</v>
      </c>
      <c r="G3" s="6" t="s">
        <v>396</v>
      </c>
      <c r="H3" s="15" t="s">
        <v>69</v>
      </c>
      <c r="I3" s="6"/>
    </row>
    <row r="4" spans="1:9">
      <c r="A4" s="2">
        <v>3</v>
      </c>
      <c r="B4" s="36" t="s">
        <v>403</v>
      </c>
      <c r="C4" s="6" t="s">
        <v>404</v>
      </c>
      <c r="D4" s="6" t="s">
        <v>67</v>
      </c>
      <c r="E4" s="27">
        <v>2000</v>
      </c>
      <c r="F4" s="27">
        <v>2000</v>
      </c>
      <c r="G4" s="6" t="s">
        <v>396</v>
      </c>
      <c r="H4" s="15" t="s">
        <v>91</v>
      </c>
      <c r="I4" s="6" t="s">
        <v>402</v>
      </c>
    </row>
    <row r="5" spans="1:9">
      <c r="A5" s="2">
        <v>4</v>
      </c>
      <c r="B5" s="35" t="s">
        <v>395</v>
      </c>
      <c r="C5" s="6" t="s">
        <v>141</v>
      </c>
      <c r="D5" s="6" t="s">
        <v>67</v>
      </c>
      <c r="E5" s="27">
        <v>2500</v>
      </c>
      <c r="F5" s="27">
        <v>1500</v>
      </c>
      <c r="G5" s="6" t="s">
        <v>396</v>
      </c>
      <c r="H5" s="15" t="s">
        <v>69</v>
      </c>
      <c r="I5" s="6"/>
    </row>
    <row r="6" spans="1:9">
      <c r="A6" s="2">
        <v>6</v>
      </c>
      <c r="B6" s="35" t="s">
        <v>397</v>
      </c>
      <c r="C6" s="6" t="s">
        <v>145</v>
      </c>
      <c r="D6" s="6" t="s">
        <v>67</v>
      </c>
      <c r="E6" s="27">
        <v>2500</v>
      </c>
      <c r="F6" s="27">
        <v>900</v>
      </c>
      <c r="G6" s="6" t="s">
        <v>396</v>
      </c>
      <c r="H6" s="15" t="s">
        <v>69</v>
      </c>
      <c r="I6" s="6"/>
    </row>
    <row r="7" spans="1:9">
      <c r="A7" s="203" t="s">
        <v>84</v>
      </c>
      <c r="B7" s="203"/>
      <c r="C7" s="203"/>
      <c r="D7" s="203"/>
      <c r="E7" s="7">
        <f>SUM(E2:E6)</f>
        <v>15000</v>
      </c>
      <c r="F7" s="7">
        <f>SUM(F2:F6)</f>
        <v>10300</v>
      </c>
      <c r="G7" s="197"/>
      <c r="H7" s="199"/>
      <c r="I7" s="6"/>
    </row>
  </sheetData>
  <mergeCells count="2">
    <mergeCell ref="A7:D7"/>
    <mergeCell ref="G7:H7"/>
  </mergeCells>
  <phoneticPr fontId="22" type="noConversion"/>
  <pageMargins left="0.7" right="0.7" top="0.75" bottom="0.75" header="0.3" footer="0.3"/>
  <pageSetup orientation="portrait" horizontalDpi="200" verticalDpi="200" copies="0" r:id="rId1"/>
  <picture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9"/>
  <sheetViews>
    <sheetView workbookViewId="0"/>
  </sheetViews>
  <sheetFormatPr defaultColWidth="9" defaultRowHeight="12.75"/>
  <cols>
    <col min="1" max="1" width="4.25" style="43" customWidth="1"/>
    <col min="2" max="2" width="22.25" style="43" customWidth="1"/>
    <col min="3" max="3" width="42.25" style="43" customWidth="1"/>
    <col min="4" max="4" width="9.5" style="43" customWidth="1"/>
    <col min="5" max="5" width="12.875" style="43" customWidth="1"/>
    <col min="6" max="6" width="11.75" style="43" customWidth="1"/>
    <col min="7" max="7" width="16.25" style="43" customWidth="1"/>
    <col min="8" max="8" width="17.375" style="43" customWidth="1"/>
    <col min="9" max="16384" width="9" style="43"/>
  </cols>
  <sheetData>
    <row r="1" spans="1:8" ht="25.5">
      <c r="A1" s="20" t="s">
        <v>57</v>
      </c>
      <c r="B1" s="20" t="s">
        <v>58</v>
      </c>
      <c r="C1" s="20" t="s">
        <v>59</v>
      </c>
      <c r="D1" s="20" t="s">
        <v>60</v>
      </c>
      <c r="E1" s="20" t="s">
        <v>61</v>
      </c>
      <c r="F1" s="20" t="s">
        <v>62</v>
      </c>
      <c r="G1" s="20" t="s">
        <v>85</v>
      </c>
      <c r="H1" s="20" t="s">
        <v>64</v>
      </c>
    </row>
    <row r="2" spans="1:8">
      <c r="A2" s="13">
        <v>1</v>
      </c>
      <c r="B2" s="21" t="s">
        <v>207</v>
      </c>
      <c r="C2" s="15" t="s">
        <v>208</v>
      </c>
      <c r="D2" s="15" t="s">
        <v>67</v>
      </c>
      <c r="E2" s="44">
        <v>1000</v>
      </c>
      <c r="F2" s="22">
        <v>600</v>
      </c>
      <c r="G2" s="22" t="s">
        <v>405</v>
      </c>
      <c r="H2" s="15" t="s">
        <v>69</v>
      </c>
    </row>
    <row r="3" spans="1:8">
      <c r="A3" s="13">
        <v>2</v>
      </c>
      <c r="B3" s="46" t="s">
        <v>412</v>
      </c>
      <c r="C3" s="47" t="s">
        <v>413</v>
      </c>
      <c r="D3" s="15" t="s">
        <v>67</v>
      </c>
      <c r="E3" s="47">
        <v>800</v>
      </c>
      <c r="F3" s="47">
        <v>400</v>
      </c>
      <c r="G3" s="22" t="s">
        <v>405</v>
      </c>
      <c r="H3" s="15" t="s">
        <v>69</v>
      </c>
    </row>
    <row r="4" spans="1:8">
      <c r="A4" s="13">
        <v>3</v>
      </c>
      <c r="B4" s="45" t="s">
        <v>410</v>
      </c>
      <c r="C4" s="15" t="s">
        <v>411</v>
      </c>
      <c r="D4" s="15" t="s">
        <v>67</v>
      </c>
      <c r="E4" s="22">
        <v>800</v>
      </c>
      <c r="F4" s="23">
        <v>400</v>
      </c>
      <c r="G4" s="22" t="s">
        <v>405</v>
      </c>
      <c r="H4" s="15" t="s">
        <v>69</v>
      </c>
    </row>
    <row r="5" spans="1:8">
      <c r="A5" s="13">
        <v>4</v>
      </c>
      <c r="B5" s="45" t="s">
        <v>215</v>
      </c>
      <c r="C5" s="15" t="s">
        <v>216</v>
      </c>
      <c r="D5" s="15" t="s">
        <v>67</v>
      </c>
      <c r="E5" s="22">
        <v>1000</v>
      </c>
      <c r="F5" s="23">
        <v>300</v>
      </c>
      <c r="G5" s="22" t="s">
        <v>405</v>
      </c>
      <c r="H5" s="15" t="s">
        <v>69</v>
      </c>
    </row>
    <row r="6" spans="1:8">
      <c r="A6" s="13">
        <v>5</v>
      </c>
      <c r="B6" s="47" t="s">
        <v>299</v>
      </c>
      <c r="C6" s="47" t="s">
        <v>300</v>
      </c>
      <c r="D6" s="15" t="s">
        <v>67</v>
      </c>
      <c r="E6" s="22">
        <v>500</v>
      </c>
      <c r="F6" s="23">
        <v>200</v>
      </c>
      <c r="G6" s="22" t="s">
        <v>405</v>
      </c>
      <c r="H6" s="15" t="s">
        <v>69</v>
      </c>
    </row>
    <row r="7" spans="1:8">
      <c r="A7" s="13">
        <v>6</v>
      </c>
      <c r="B7" s="45" t="s">
        <v>406</v>
      </c>
      <c r="C7" s="15" t="s">
        <v>407</v>
      </c>
      <c r="D7" s="15" t="s">
        <v>67</v>
      </c>
      <c r="E7" s="22">
        <v>600</v>
      </c>
      <c r="F7" s="23">
        <v>150</v>
      </c>
      <c r="G7" s="22" t="s">
        <v>405</v>
      </c>
      <c r="H7" s="15" t="s">
        <v>69</v>
      </c>
    </row>
    <row r="8" spans="1:8">
      <c r="A8" s="13">
        <v>7</v>
      </c>
      <c r="B8" s="45" t="s">
        <v>408</v>
      </c>
      <c r="C8" s="15" t="s">
        <v>409</v>
      </c>
      <c r="D8" s="15" t="s">
        <v>67</v>
      </c>
      <c r="E8" s="22">
        <v>200</v>
      </c>
      <c r="F8" s="23">
        <v>50</v>
      </c>
      <c r="G8" s="22" t="s">
        <v>405</v>
      </c>
      <c r="H8" s="15" t="s">
        <v>69</v>
      </c>
    </row>
    <row r="9" spans="1:8">
      <c r="A9" s="204" t="s">
        <v>84</v>
      </c>
      <c r="B9" s="205"/>
      <c r="C9" s="205"/>
      <c r="D9" s="206"/>
      <c r="E9" s="48">
        <f>SUM(E2:E8)</f>
        <v>4900</v>
      </c>
      <c r="F9" s="48">
        <f>SUM(F2:F8)</f>
        <v>2100</v>
      </c>
      <c r="G9" s="207"/>
      <c r="H9" s="208"/>
    </row>
  </sheetData>
  <mergeCells count="2">
    <mergeCell ref="A9:D9"/>
    <mergeCell ref="G9:H9"/>
  </mergeCells>
  <phoneticPr fontId="22" type="noConversion"/>
  <pageMargins left="0.7" right="0.7" top="0.75" bottom="0.75" header="0.3" footer="0.3"/>
  <pageSetup paperSize="9" orientation="portrait" horizontalDpi="300"/>
  <pictur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6"/>
  <sheetViews>
    <sheetView workbookViewId="0"/>
  </sheetViews>
  <sheetFormatPr defaultColWidth="9" defaultRowHeight="12.75"/>
  <cols>
    <col min="1" max="1" width="4.25" style="1" customWidth="1"/>
    <col min="2" max="2" width="25.75" style="1" customWidth="1"/>
    <col min="3" max="3" width="39.875" style="1" customWidth="1"/>
    <col min="4" max="4" width="9.875" style="1" customWidth="1"/>
    <col min="5" max="5" width="13.375" style="1" customWidth="1"/>
    <col min="6" max="6" width="12.25" style="1" customWidth="1"/>
    <col min="7" max="7" width="14.5" style="1" customWidth="1"/>
    <col min="8" max="8" width="13.875" style="1" customWidth="1"/>
    <col min="9" max="16384" width="9" style="1"/>
  </cols>
  <sheetData>
    <row r="1" spans="1:8" ht="25.5">
      <c r="A1" s="2" t="s">
        <v>57</v>
      </c>
      <c r="B1" s="3" t="s">
        <v>58</v>
      </c>
      <c r="C1" s="3" t="s">
        <v>59</v>
      </c>
      <c r="D1" s="3" t="s">
        <v>60</v>
      </c>
      <c r="E1" s="3" t="s">
        <v>61</v>
      </c>
      <c r="F1" s="3" t="s">
        <v>62</v>
      </c>
      <c r="G1" s="29" t="s">
        <v>63</v>
      </c>
      <c r="H1" s="30" t="s">
        <v>64</v>
      </c>
    </row>
    <row r="2" spans="1:8">
      <c r="A2" s="5">
        <v>1</v>
      </c>
      <c r="B2" s="35" t="s">
        <v>414</v>
      </c>
      <c r="C2" s="6" t="s">
        <v>415</v>
      </c>
      <c r="D2" s="6" t="s">
        <v>67</v>
      </c>
      <c r="E2" s="27">
        <v>2000</v>
      </c>
      <c r="F2" s="27">
        <v>1300</v>
      </c>
      <c r="G2" s="6" t="s">
        <v>416</v>
      </c>
      <c r="H2" s="15" t="s">
        <v>91</v>
      </c>
    </row>
    <row r="3" spans="1:8">
      <c r="A3" s="5">
        <v>2</v>
      </c>
      <c r="B3" s="35" t="s">
        <v>417</v>
      </c>
      <c r="C3" s="6" t="s">
        <v>418</v>
      </c>
      <c r="D3" s="6" t="s">
        <v>67</v>
      </c>
      <c r="E3" s="27">
        <v>2000</v>
      </c>
      <c r="F3" s="27">
        <v>1200</v>
      </c>
      <c r="G3" s="6" t="s">
        <v>416</v>
      </c>
      <c r="H3" s="15" t="s">
        <v>91</v>
      </c>
    </row>
    <row r="4" spans="1:8">
      <c r="A4" s="5">
        <v>3</v>
      </c>
      <c r="B4" s="35" t="s">
        <v>388</v>
      </c>
      <c r="C4" s="6" t="s">
        <v>371</v>
      </c>
      <c r="D4" s="6" t="s">
        <v>67</v>
      </c>
      <c r="E4" s="27">
        <v>2000</v>
      </c>
      <c r="F4" s="27">
        <v>250</v>
      </c>
      <c r="G4" s="6" t="s">
        <v>416</v>
      </c>
      <c r="H4" s="15" t="s">
        <v>69</v>
      </c>
    </row>
    <row r="5" spans="1:8">
      <c r="A5" s="5">
        <v>4</v>
      </c>
      <c r="B5" s="35" t="s">
        <v>408</v>
      </c>
      <c r="C5" s="6" t="s">
        <v>409</v>
      </c>
      <c r="D5" s="6" t="s">
        <v>67</v>
      </c>
      <c r="E5" s="27">
        <v>3000</v>
      </c>
      <c r="F5" s="27">
        <v>250</v>
      </c>
      <c r="G5" s="6" t="s">
        <v>416</v>
      </c>
      <c r="H5" s="15" t="s">
        <v>69</v>
      </c>
    </row>
    <row r="6" spans="1:8">
      <c r="A6" s="203" t="s">
        <v>84</v>
      </c>
      <c r="B6" s="203"/>
      <c r="C6" s="203"/>
      <c r="D6" s="203"/>
      <c r="E6" s="7">
        <f>SUM(E2:E5)</f>
        <v>9000</v>
      </c>
      <c r="F6" s="7">
        <f>SUM(F2:F5)</f>
        <v>3000</v>
      </c>
      <c r="G6" s="197"/>
      <c r="H6" s="199"/>
    </row>
  </sheetData>
  <mergeCells count="2">
    <mergeCell ref="A6:D6"/>
    <mergeCell ref="G6:H6"/>
  </mergeCells>
  <phoneticPr fontId="22" type="noConversion"/>
  <pageMargins left="0.7" right="0.7" top="0.75" bottom="0.75" header="0.3" footer="0.3"/>
  <pictur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I7"/>
  <sheetViews>
    <sheetView workbookViewId="0"/>
  </sheetViews>
  <sheetFormatPr defaultColWidth="9" defaultRowHeight="13.5"/>
  <cols>
    <col min="2" max="2" width="24.625" customWidth="1"/>
    <col min="3" max="3" width="44.5" customWidth="1"/>
  </cols>
  <sheetData>
    <row r="1" spans="1:9" ht="38.25">
      <c r="A1" s="2" t="s">
        <v>57</v>
      </c>
      <c r="B1" s="3" t="s">
        <v>58</v>
      </c>
      <c r="C1" s="3" t="s">
        <v>59</v>
      </c>
      <c r="D1" s="3" t="s">
        <v>60</v>
      </c>
      <c r="E1" s="3" t="s">
        <v>61</v>
      </c>
      <c r="F1" s="3" t="s">
        <v>62</v>
      </c>
      <c r="G1" s="29" t="s">
        <v>63</v>
      </c>
      <c r="H1" s="30" t="s">
        <v>64</v>
      </c>
      <c r="I1" s="30" t="s">
        <v>103</v>
      </c>
    </row>
    <row r="2" spans="1:9" ht="14.25">
      <c r="A2" s="5">
        <v>1</v>
      </c>
      <c r="B2" s="35" t="s">
        <v>419</v>
      </c>
      <c r="C2" s="6" t="s">
        <v>420</v>
      </c>
      <c r="D2" s="6" t="s">
        <v>67</v>
      </c>
      <c r="E2" s="27">
        <v>5000</v>
      </c>
      <c r="F2" s="27">
        <v>2500</v>
      </c>
      <c r="G2" s="6" t="s">
        <v>421</v>
      </c>
      <c r="H2" s="6" t="s">
        <v>69</v>
      </c>
      <c r="I2" s="6" t="s">
        <v>422</v>
      </c>
    </row>
    <row r="3" spans="1:9" ht="14.25">
      <c r="A3" s="5">
        <v>2</v>
      </c>
      <c r="B3" s="35" t="s">
        <v>218</v>
      </c>
      <c r="C3" s="6" t="s">
        <v>198</v>
      </c>
      <c r="D3" s="6" t="s">
        <v>67</v>
      </c>
      <c r="E3" s="27">
        <v>2500</v>
      </c>
      <c r="F3" s="27">
        <v>1500</v>
      </c>
      <c r="G3" s="6" t="s">
        <v>421</v>
      </c>
      <c r="H3" s="6" t="s">
        <v>69</v>
      </c>
      <c r="I3" s="6"/>
    </row>
    <row r="4" spans="1:9" ht="14.25">
      <c r="A4" s="5">
        <v>4</v>
      </c>
      <c r="B4" s="35" t="s">
        <v>423</v>
      </c>
      <c r="C4" s="6" t="s">
        <v>424</v>
      </c>
      <c r="D4" s="6" t="s">
        <v>67</v>
      </c>
      <c r="E4" s="27">
        <v>500</v>
      </c>
      <c r="F4" s="27">
        <v>150</v>
      </c>
      <c r="G4" s="6" t="s">
        <v>421</v>
      </c>
      <c r="H4" s="6" t="s">
        <v>69</v>
      </c>
      <c r="I4" s="6"/>
    </row>
    <row r="5" spans="1:9" ht="14.25">
      <c r="A5" s="5">
        <v>5</v>
      </c>
      <c r="B5" s="36" t="s">
        <v>425</v>
      </c>
      <c r="C5" s="6" t="s">
        <v>426</v>
      </c>
      <c r="D5" s="6" t="s">
        <v>67</v>
      </c>
      <c r="E5" s="27">
        <v>1500</v>
      </c>
      <c r="F5" s="27">
        <v>50</v>
      </c>
      <c r="G5" s="6" t="s">
        <v>421</v>
      </c>
      <c r="H5" s="6" t="s">
        <v>69</v>
      </c>
      <c r="I5" s="6"/>
    </row>
    <row r="6" spans="1:9" ht="14.25">
      <c r="A6" s="5">
        <v>6</v>
      </c>
      <c r="B6" s="36" t="s">
        <v>427</v>
      </c>
      <c r="C6" s="6" t="s">
        <v>428</v>
      </c>
      <c r="D6" s="6" t="s">
        <v>67</v>
      </c>
      <c r="E6" s="27">
        <v>3400</v>
      </c>
      <c r="F6" s="27">
        <v>1500</v>
      </c>
      <c r="G6" s="6" t="s">
        <v>421</v>
      </c>
      <c r="H6" s="6" t="s">
        <v>69</v>
      </c>
      <c r="I6" s="6"/>
    </row>
    <row r="7" spans="1:9" ht="14.25">
      <c r="A7" s="5">
        <v>7</v>
      </c>
      <c r="B7" s="36" t="s">
        <v>429</v>
      </c>
      <c r="C7" s="6" t="s">
        <v>430</v>
      </c>
      <c r="D7" s="6" t="s">
        <v>135</v>
      </c>
      <c r="E7" s="27">
        <v>2000</v>
      </c>
      <c r="F7" s="32" t="s">
        <v>111</v>
      </c>
      <c r="G7" s="6" t="s">
        <v>704</v>
      </c>
      <c r="H7" s="6" t="s">
        <v>704</v>
      </c>
      <c r="I7" s="6" t="s">
        <v>431</v>
      </c>
    </row>
  </sheetData>
  <phoneticPr fontId="22" type="noConversion"/>
  <pageMargins left="0.7" right="0.7" top="0.75" bottom="0.75" header="0.3" footer="0.3"/>
  <pictur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3"/>
  <sheetViews>
    <sheetView workbookViewId="0"/>
  </sheetViews>
  <sheetFormatPr defaultColWidth="9" defaultRowHeight="12.75"/>
  <cols>
    <col min="1" max="1" width="9" style="18" customWidth="1"/>
    <col min="2" max="2" width="22.25" style="18" customWidth="1"/>
    <col min="3" max="3" width="40" style="18" customWidth="1"/>
    <col min="4" max="4" width="10.5" style="18" customWidth="1"/>
    <col min="5" max="5" width="13.25" style="18" customWidth="1"/>
    <col min="6" max="8" width="11.875" style="18" customWidth="1"/>
    <col min="9" max="9" width="39.25" style="18" customWidth="1"/>
    <col min="10" max="16384" width="9" style="18"/>
  </cols>
  <sheetData>
    <row r="1" spans="1:9" ht="25.5">
      <c r="A1" s="2" t="s">
        <v>57</v>
      </c>
      <c r="B1" s="29" t="s">
        <v>58</v>
      </c>
      <c r="C1" s="29" t="s">
        <v>59</v>
      </c>
      <c r="D1" s="29" t="s">
        <v>60</v>
      </c>
      <c r="E1" s="29" t="s">
        <v>61</v>
      </c>
      <c r="F1" s="29" t="s">
        <v>62</v>
      </c>
      <c r="G1" s="29" t="s">
        <v>63</v>
      </c>
      <c r="H1" s="30" t="s">
        <v>64</v>
      </c>
      <c r="I1" s="41" t="s">
        <v>103</v>
      </c>
    </row>
    <row r="2" spans="1:9">
      <c r="A2" s="37">
        <v>1</v>
      </c>
      <c r="B2" s="38" t="s">
        <v>432</v>
      </c>
      <c r="C2" s="38" t="s">
        <v>153</v>
      </c>
      <c r="D2" s="38" t="s">
        <v>67</v>
      </c>
      <c r="E2" s="39">
        <v>500</v>
      </c>
      <c r="F2" s="39">
        <v>5</v>
      </c>
      <c r="G2" s="40" t="s">
        <v>154</v>
      </c>
      <c r="H2" s="40" t="s">
        <v>154</v>
      </c>
      <c r="I2" s="38" t="s">
        <v>435</v>
      </c>
    </row>
    <row r="3" spans="1:9">
      <c r="A3" s="37">
        <v>2</v>
      </c>
      <c r="B3" s="38" t="s">
        <v>433</v>
      </c>
      <c r="C3" s="38" t="s">
        <v>434</v>
      </c>
      <c r="D3" s="38" t="s">
        <v>67</v>
      </c>
      <c r="E3" s="39">
        <v>300</v>
      </c>
      <c r="F3" s="39">
        <v>3</v>
      </c>
      <c r="G3" s="40" t="s">
        <v>154</v>
      </c>
      <c r="H3" s="40" t="s">
        <v>154</v>
      </c>
      <c r="I3" s="38" t="s">
        <v>436</v>
      </c>
    </row>
  </sheetData>
  <phoneticPr fontId="22" type="noConversion"/>
  <pageMargins left="0.7" right="0.7" top="0.75" bottom="0.75" header="0.3" footer="0.3"/>
  <pageSetup paperSize="9" orientation="portrait" horizontalDpi="300"/>
  <pictur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1"/>
  <sheetViews>
    <sheetView workbookViewId="0"/>
  </sheetViews>
  <sheetFormatPr defaultColWidth="9" defaultRowHeight="13.5"/>
  <cols>
    <col min="1" max="1" width="4.25" style="49" customWidth="1"/>
    <col min="2" max="2" width="27.625" style="19" customWidth="1"/>
    <col min="3" max="3" width="45" style="19" customWidth="1"/>
    <col min="4" max="4" width="8.75" style="19" customWidth="1"/>
    <col min="5" max="5" width="13.5" style="19" customWidth="1"/>
    <col min="6" max="6" width="11.875" style="19" customWidth="1"/>
    <col min="7" max="7" width="13.875" style="19" customWidth="1"/>
    <col min="8" max="8" width="27" style="19" customWidth="1"/>
    <col min="9" max="16384" width="9" style="19"/>
  </cols>
  <sheetData>
    <row r="1" spans="1:9" ht="33.75" customHeight="1">
      <c r="A1" s="20" t="s">
        <v>57</v>
      </c>
      <c r="B1" s="20" t="s">
        <v>58</v>
      </c>
      <c r="C1" s="20" t="s">
        <v>59</v>
      </c>
      <c r="D1" s="20" t="s">
        <v>60</v>
      </c>
      <c r="E1" s="20" t="s">
        <v>61</v>
      </c>
      <c r="F1" s="20" t="s">
        <v>62</v>
      </c>
      <c r="G1" s="20" t="s">
        <v>85</v>
      </c>
      <c r="H1" s="20" t="s">
        <v>64</v>
      </c>
      <c r="I1" s="20" t="s">
        <v>103</v>
      </c>
    </row>
    <row r="2" spans="1:9">
      <c r="A2" s="13">
        <v>1</v>
      </c>
      <c r="B2" s="15" t="s">
        <v>104</v>
      </c>
      <c r="C2" s="15" t="s">
        <v>105</v>
      </c>
      <c r="D2" s="15" t="s">
        <v>67</v>
      </c>
      <c r="E2" s="22">
        <v>1000</v>
      </c>
      <c r="F2" s="22">
        <v>300</v>
      </c>
      <c r="G2" s="15" t="s">
        <v>106</v>
      </c>
      <c r="H2" s="15" t="s">
        <v>69</v>
      </c>
      <c r="I2" s="15" t="s">
        <v>107</v>
      </c>
    </row>
    <row r="3" spans="1:9">
      <c r="A3" s="13">
        <v>2</v>
      </c>
      <c r="B3" s="15" t="s">
        <v>108</v>
      </c>
      <c r="C3" s="15" t="s">
        <v>109</v>
      </c>
      <c r="D3" s="15" t="s">
        <v>67</v>
      </c>
      <c r="E3" s="22">
        <v>1600</v>
      </c>
      <c r="F3" s="23">
        <v>250</v>
      </c>
      <c r="G3" s="15" t="s">
        <v>106</v>
      </c>
      <c r="H3" s="15" t="s">
        <v>110</v>
      </c>
      <c r="I3" s="15" t="s">
        <v>111</v>
      </c>
    </row>
    <row r="4" spans="1:9">
      <c r="A4" s="13">
        <v>3</v>
      </c>
      <c r="B4" s="15" t="s">
        <v>112</v>
      </c>
      <c r="C4" s="15" t="s">
        <v>113</v>
      </c>
      <c r="D4" s="15" t="s">
        <v>67</v>
      </c>
      <c r="E4" s="22">
        <v>800</v>
      </c>
      <c r="F4" s="22">
        <v>150</v>
      </c>
      <c r="G4" s="15" t="s">
        <v>106</v>
      </c>
      <c r="H4" s="15" t="s">
        <v>114</v>
      </c>
      <c r="I4" s="15" t="s">
        <v>111</v>
      </c>
    </row>
    <row r="5" spans="1:9">
      <c r="A5" s="13">
        <v>4</v>
      </c>
      <c r="B5" s="15" t="s">
        <v>115</v>
      </c>
      <c r="C5" s="15" t="s">
        <v>116</v>
      </c>
      <c r="D5" s="15" t="s">
        <v>67</v>
      </c>
      <c r="E5" s="22">
        <v>200</v>
      </c>
      <c r="F5" s="22">
        <v>150</v>
      </c>
      <c r="G5" s="15" t="s">
        <v>106</v>
      </c>
      <c r="H5" s="15" t="s">
        <v>69</v>
      </c>
      <c r="I5" s="15" t="s">
        <v>117</v>
      </c>
    </row>
    <row r="6" spans="1:9">
      <c r="A6" s="13">
        <v>5</v>
      </c>
      <c r="B6" s="15" t="s">
        <v>118</v>
      </c>
      <c r="C6" s="15" t="s">
        <v>119</v>
      </c>
      <c r="D6" s="15" t="s">
        <v>67</v>
      </c>
      <c r="E6" s="22">
        <v>600</v>
      </c>
      <c r="F6" s="22">
        <v>100</v>
      </c>
      <c r="G6" s="15" t="s">
        <v>106</v>
      </c>
      <c r="H6" s="15" t="s">
        <v>120</v>
      </c>
      <c r="I6" s="15" t="s">
        <v>111</v>
      </c>
    </row>
    <row r="7" spans="1:9">
      <c r="A7" s="13">
        <v>6</v>
      </c>
      <c r="B7" s="15" t="s">
        <v>121</v>
      </c>
      <c r="C7" s="15" t="s">
        <v>122</v>
      </c>
      <c r="D7" s="15" t="s">
        <v>67</v>
      </c>
      <c r="E7" s="22">
        <v>300</v>
      </c>
      <c r="F7" s="22">
        <v>60</v>
      </c>
      <c r="G7" s="15" t="s">
        <v>106</v>
      </c>
      <c r="H7" s="15" t="s">
        <v>69</v>
      </c>
      <c r="I7" s="15" t="s">
        <v>111</v>
      </c>
    </row>
    <row r="8" spans="1:9" s="127" customFormat="1">
      <c r="A8" s="13">
        <v>7</v>
      </c>
      <c r="B8" s="15" t="s">
        <v>78</v>
      </c>
      <c r="C8" s="15" t="s">
        <v>79</v>
      </c>
      <c r="D8" s="15" t="s">
        <v>67</v>
      </c>
      <c r="E8" s="22">
        <v>200</v>
      </c>
      <c r="F8" s="22">
        <v>30</v>
      </c>
      <c r="G8" s="15" t="s">
        <v>106</v>
      </c>
      <c r="H8" s="15" t="s">
        <v>123</v>
      </c>
      <c r="I8" s="15" t="s">
        <v>111</v>
      </c>
    </row>
    <row r="9" spans="1:9" s="127" customFormat="1">
      <c r="A9" s="13">
        <v>8</v>
      </c>
      <c r="B9" s="15" t="s">
        <v>124</v>
      </c>
      <c r="C9" s="15" t="s">
        <v>125</v>
      </c>
      <c r="D9" s="15" t="s">
        <v>67</v>
      </c>
      <c r="E9" s="22">
        <v>100</v>
      </c>
      <c r="F9" s="22">
        <v>30</v>
      </c>
      <c r="G9" s="15" t="s">
        <v>106</v>
      </c>
      <c r="H9" s="15" t="s">
        <v>69</v>
      </c>
      <c r="I9" s="15" t="s">
        <v>111</v>
      </c>
    </row>
    <row r="10" spans="1:9">
      <c r="A10" s="13">
        <v>9</v>
      </c>
      <c r="B10" s="15" t="s">
        <v>126</v>
      </c>
      <c r="C10" s="15" t="s">
        <v>127</v>
      </c>
      <c r="D10" s="15" t="s">
        <v>67</v>
      </c>
      <c r="E10" s="22">
        <v>600</v>
      </c>
      <c r="F10" s="22">
        <v>30</v>
      </c>
      <c r="G10" s="15" t="s">
        <v>106</v>
      </c>
      <c r="H10" s="15" t="s">
        <v>69</v>
      </c>
      <c r="I10" s="15" t="s">
        <v>111</v>
      </c>
    </row>
    <row r="11" spans="1:9">
      <c r="A11" s="163" t="s">
        <v>84</v>
      </c>
      <c r="B11" s="163"/>
      <c r="C11" s="163"/>
      <c r="D11" s="163"/>
      <c r="E11" s="128">
        <f>SUM(E2:E10)</f>
        <v>5400</v>
      </c>
      <c r="F11" s="128">
        <f>SUM(F2:F10)</f>
        <v>1100</v>
      </c>
      <c r="G11" s="164"/>
      <c r="H11" s="165"/>
      <c r="I11" s="166"/>
    </row>
  </sheetData>
  <mergeCells count="2">
    <mergeCell ref="A11:D11"/>
    <mergeCell ref="G11:I11"/>
  </mergeCells>
  <phoneticPr fontId="22" type="noConversion"/>
  <pageMargins left="0.7" right="0.7" top="0.75" bottom="0.75" header="0.3" footer="0.3"/>
  <pageSetup paperSize="9" orientation="portrait" horizontalDpi="300"/>
  <pictur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I5"/>
  <sheetViews>
    <sheetView workbookViewId="0"/>
  </sheetViews>
  <sheetFormatPr defaultColWidth="9" defaultRowHeight="13.5"/>
  <cols>
    <col min="1" max="1" width="9.5" style="9" customWidth="1"/>
    <col min="2" max="2" width="19.25" style="9" customWidth="1"/>
    <col min="3" max="3" width="44.5" style="9" customWidth="1"/>
    <col min="4" max="16384" width="9" style="9"/>
  </cols>
  <sheetData>
    <row r="1" spans="1:9" ht="38.25">
      <c r="A1" s="29" t="s">
        <v>57</v>
      </c>
      <c r="B1" s="29" t="s">
        <v>58</v>
      </c>
      <c r="C1" s="29" t="s">
        <v>59</v>
      </c>
      <c r="D1" s="29" t="s">
        <v>60</v>
      </c>
      <c r="E1" s="29" t="s">
        <v>61</v>
      </c>
      <c r="F1" s="29" t="s">
        <v>62</v>
      </c>
      <c r="G1" s="29" t="s">
        <v>63</v>
      </c>
      <c r="H1" s="29" t="s">
        <v>64</v>
      </c>
      <c r="I1" s="29" t="s">
        <v>103</v>
      </c>
    </row>
    <row r="2" spans="1:9">
      <c r="A2" s="5">
        <v>1</v>
      </c>
      <c r="B2" s="6" t="s">
        <v>437</v>
      </c>
      <c r="C2" s="6" t="s">
        <v>438</v>
      </c>
      <c r="D2" s="6" t="s">
        <v>67</v>
      </c>
      <c r="E2" s="27">
        <v>2000</v>
      </c>
      <c r="F2" s="27">
        <v>80</v>
      </c>
      <c r="G2" s="6" t="s">
        <v>698</v>
      </c>
      <c r="H2" s="6" t="s">
        <v>698</v>
      </c>
      <c r="I2" s="6"/>
    </row>
    <row r="3" spans="1:9">
      <c r="A3" s="5">
        <v>2</v>
      </c>
      <c r="B3" s="35" t="s">
        <v>439</v>
      </c>
      <c r="C3" s="6" t="s">
        <v>440</v>
      </c>
      <c r="D3" s="6" t="s">
        <v>135</v>
      </c>
      <c r="E3" s="27">
        <v>1000</v>
      </c>
      <c r="F3" s="27">
        <v>50</v>
      </c>
      <c r="G3" s="6" t="s">
        <v>698</v>
      </c>
      <c r="H3" s="6" t="s">
        <v>698</v>
      </c>
      <c r="I3" s="6"/>
    </row>
    <row r="4" spans="1:9">
      <c r="A4" s="5">
        <v>3</v>
      </c>
      <c r="B4" s="6" t="s">
        <v>441</v>
      </c>
      <c r="C4" s="6" t="s">
        <v>442</v>
      </c>
      <c r="D4" s="6" t="s">
        <v>67</v>
      </c>
      <c r="E4" s="27">
        <v>400</v>
      </c>
      <c r="F4" s="27">
        <v>150</v>
      </c>
      <c r="G4" s="6" t="s">
        <v>698</v>
      </c>
      <c r="H4" s="6" t="s">
        <v>698</v>
      </c>
      <c r="I4" s="6"/>
    </row>
    <row r="5" spans="1:9">
      <c r="A5" s="5">
        <v>4</v>
      </c>
      <c r="B5" s="36" t="s">
        <v>443</v>
      </c>
      <c r="C5" s="6" t="s">
        <v>444</v>
      </c>
      <c r="D5" s="6" t="s">
        <v>135</v>
      </c>
      <c r="E5" s="27">
        <v>500</v>
      </c>
      <c r="F5" s="32" t="s">
        <v>111</v>
      </c>
      <c r="G5" s="6" t="s">
        <v>517</v>
      </c>
      <c r="H5" s="6" t="s">
        <v>517</v>
      </c>
      <c r="I5" s="6" t="s">
        <v>431</v>
      </c>
    </row>
  </sheetData>
  <phoneticPr fontId="22" type="noConversion"/>
  <pageMargins left="0.7" right="0.7" top="0.75" bottom="0.75" header="0.3" footer="0.3"/>
  <pictur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H3"/>
  <sheetViews>
    <sheetView workbookViewId="0"/>
  </sheetViews>
  <sheetFormatPr defaultColWidth="9" defaultRowHeight="13.5"/>
  <cols>
    <col min="1" max="1" width="9.5" style="9" customWidth="1"/>
    <col min="2" max="2" width="13.625" style="9" customWidth="1"/>
    <col min="3" max="3" width="46.75" style="9" customWidth="1"/>
    <col min="4" max="7" width="9" style="9"/>
    <col min="8" max="8" width="41.25" style="9" customWidth="1"/>
    <col min="9" max="16384" width="9" style="9"/>
  </cols>
  <sheetData>
    <row r="1" spans="1:8" ht="38.25">
      <c r="A1" s="29" t="s">
        <v>57</v>
      </c>
      <c r="B1" s="29" t="s">
        <v>58</v>
      </c>
      <c r="C1" s="29" t="s">
        <v>59</v>
      </c>
      <c r="D1" s="29" t="s">
        <v>60</v>
      </c>
      <c r="E1" s="29" t="s">
        <v>61</v>
      </c>
      <c r="F1" s="29" t="s">
        <v>62</v>
      </c>
      <c r="G1" s="29" t="s">
        <v>63</v>
      </c>
      <c r="H1" s="29" t="s">
        <v>64</v>
      </c>
    </row>
    <row r="2" spans="1:8">
      <c r="A2" s="5">
        <v>1</v>
      </c>
      <c r="B2" s="35" t="s">
        <v>445</v>
      </c>
      <c r="C2" s="6" t="s">
        <v>202</v>
      </c>
      <c r="D2" s="6" t="s">
        <v>67</v>
      </c>
      <c r="E2" s="27">
        <v>1800</v>
      </c>
      <c r="F2" s="6">
        <v>900</v>
      </c>
      <c r="G2" s="6" t="s">
        <v>446</v>
      </c>
      <c r="H2" s="6" t="s">
        <v>699</v>
      </c>
    </row>
    <row r="3" spans="1:8">
      <c r="A3" s="5">
        <v>2</v>
      </c>
      <c r="B3" s="35" t="s">
        <v>359</v>
      </c>
      <c r="C3" s="6" t="s">
        <v>333</v>
      </c>
      <c r="D3" s="6" t="s">
        <v>67</v>
      </c>
      <c r="E3" s="27">
        <v>500</v>
      </c>
      <c r="F3" s="6">
        <v>250</v>
      </c>
      <c r="G3" s="6" t="s">
        <v>446</v>
      </c>
      <c r="H3" s="6" t="s">
        <v>69</v>
      </c>
    </row>
  </sheetData>
  <phoneticPr fontId="22" type="noConversion"/>
  <pageMargins left="0.7" right="0.7" top="0.75" bottom="0.75" header="0.3" footer="0.3"/>
  <pictur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I11"/>
  <sheetViews>
    <sheetView workbookViewId="0"/>
  </sheetViews>
  <sheetFormatPr defaultColWidth="9" defaultRowHeight="13.5"/>
  <cols>
    <col min="2" max="2" width="37.125" customWidth="1"/>
    <col min="3" max="3" width="45.625" customWidth="1"/>
  </cols>
  <sheetData>
    <row r="1" spans="1:9" ht="38.25">
      <c r="A1" s="29" t="s">
        <v>57</v>
      </c>
      <c r="B1" s="29" t="s">
        <v>58</v>
      </c>
      <c r="C1" s="29" t="s">
        <v>59</v>
      </c>
      <c r="D1" s="29" t="s">
        <v>60</v>
      </c>
      <c r="E1" s="29" t="s">
        <v>61</v>
      </c>
      <c r="F1" s="29" t="s">
        <v>62</v>
      </c>
      <c r="G1" s="29" t="s">
        <v>63</v>
      </c>
      <c r="H1" s="29" t="s">
        <v>64</v>
      </c>
      <c r="I1" s="29" t="s">
        <v>103</v>
      </c>
    </row>
    <row r="2" spans="1:9" ht="14.25">
      <c r="A2" s="13">
        <v>1</v>
      </c>
      <c r="B2" s="15" t="s">
        <v>447</v>
      </c>
      <c r="C2" s="15" t="s">
        <v>448</v>
      </c>
      <c r="D2" s="15" t="s">
        <v>67</v>
      </c>
      <c r="E2" s="15">
        <v>5000</v>
      </c>
      <c r="F2" s="15">
        <v>500</v>
      </c>
      <c r="G2" s="15" t="s">
        <v>154</v>
      </c>
      <c r="H2" s="15" t="s">
        <v>154</v>
      </c>
      <c r="I2" s="15"/>
    </row>
    <row r="3" spans="1:9" ht="14.25">
      <c r="A3" s="13">
        <v>2</v>
      </c>
      <c r="B3" s="15" t="s">
        <v>449</v>
      </c>
      <c r="C3" s="15" t="s">
        <v>99</v>
      </c>
      <c r="D3" s="15" t="s">
        <v>67</v>
      </c>
      <c r="E3" s="15">
        <v>1200</v>
      </c>
      <c r="F3" s="15">
        <v>110</v>
      </c>
      <c r="G3" s="15" t="s">
        <v>154</v>
      </c>
      <c r="H3" s="15" t="s">
        <v>154</v>
      </c>
      <c r="I3" s="15"/>
    </row>
    <row r="4" spans="1:9" ht="14.25">
      <c r="A4" s="13">
        <v>3</v>
      </c>
      <c r="B4" s="15" t="s">
        <v>450</v>
      </c>
      <c r="C4" s="15" t="s">
        <v>165</v>
      </c>
      <c r="D4" s="15" t="s">
        <v>67</v>
      </c>
      <c r="E4" s="15">
        <v>1000</v>
      </c>
      <c r="F4" s="15">
        <v>200</v>
      </c>
      <c r="G4" s="15" t="s">
        <v>154</v>
      </c>
      <c r="H4" s="15" t="s">
        <v>154</v>
      </c>
      <c r="I4" s="15" t="s">
        <v>451</v>
      </c>
    </row>
    <row r="5" spans="1:9" ht="14.25">
      <c r="A5" s="13">
        <v>4</v>
      </c>
      <c r="B5" s="15" t="s">
        <v>452</v>
      </c>
      <c r="C5" s="15" t="s">
        <v>125</v>
      </c>
      <c r="D5" s="15" t="s">
        <v>135</v>
      </c>
      <c r="E5" s="15">
        <v>1000</v>
      </c>
      <c r="F5" s="15">
        <v>200</v>
      </c>
      <c r="G5" s="15" t="s">
        <v>154</v>
      </c>
      <c r="H5" s="15" t="s">
        <v>154</v>
      </c>
      <c r="I5" s="15" t="s">
        <v>453</v>
      </c>
    </row>
    <row r="6" spans="1:9" ht="14.25">
      <c r="A6" s="13">
        <v>5</v>
      </c>
      <c r="B6" s="15" t="s">
        <v>454</v>
      </c>
      <c r="C6" s="15" t="s">
        <v>93</v>
      </c>
      <c r="D6" s="15" t="s">
        <v>67</v>
      </c>
      <c r="E6" s="15">
        <v>800</v>
      </c>
      <c r="F6" s="15">
        <v>100</v>
      </c>
      <c r="G6" s="15" t="s">
        <v>154</v>
      </c>
      <c r="H6" s="15" t="s">
        <v>154</v>
      </c>
      <c r="I6" s="15"/>
    </row>
    <row r="7" spans="1:9" ht="14.25">
      <c r="A7" s="13">
        <v>6</v>
      </c>
      <c r="B7" s="15" t="s">
        <v>455</v>
      </c>
      <c r="C7" s="15" t="s">
        <v>456</v>
      </c>
      <c r="D7" s="15" t="s">
        <v>67</v>
      </c>
      <c r="E7" s="15">
        <v>800</v>
      </c>
      <c r="F7" s="15">
        <v>100</v>
      </c>
      <c r="G7" s="15" t="s">
        <v>154</v>
      </c>
      <c r="H7" s="15" t="s">
        <v>457</v>
      </c>
      <c r="I7" s="15"/>
    </row>
    <row r="8" spans="1:9" ht="14.25">
      <c r="A8" s="13">
        <v>7</v>
      </c>
      <c r="B8" s="15" t="s">
        <v>458</v>
      </c>
      <c r="C8" s="15" t="s">
        <v>459</v>
      </c>
      <c r="D8" s="15" t="s">
        <v>67</v>
      </c>
      <c r="E8" s="15">
        <v>300</v>
      </c>
      <c r="F8" s="15">
        <v>70</v>
      </c>
      <c r="G8" s="15" t="s">
        <v>154</v>
      </c>
      <c r="H8" s="15" t="s">
        <v>154</v>
      </c>
      <c r="I8" s="15"/>
    </row>
    <row r="9" spans="1:9" ht="14.25">
      <c r="A9" s="13">
        <v>8</v>
      </c>
      <c r="B9" s="15" t="s">
        <v>460</v>
      </c>
      <c r="C9" s="15" t="s">
        <v>461</v>
      </c>
      <c r="D9" s="15" t="s">
        <v>67</v>
      </c>
      <c r="E9" s="15">
        <v>300</v>
      </c>
      <c r="F9" s="15">
        <v>50</v>
      </c>
      <c r="G9" s="15" t="s">
        <v>154</v>
      </c>
      <c r="H9" s="15" t="s">
        <v>700</v>
      </c>
      <c r="I9" s="15"/>
    </row>
    <row r="10" spans="1:9" ht="14.25">
      <c r="A10" s="13">
        <v>9</v>
      </c>
      <c r="B10" s="15" t="s">
        <v>291</v>
      </c>
      <c r="C10" s="15" t="s">
        <v>170</v>
      </c>
      <c r="D10" s="15" t="s">
        <v>67</v>
      </c>
      <c r="E10" s="15">
        <v>100</v>
      </c>
      <c r="F10" s="15">
        <v>50</v>
      </c>
      <c r="G10" s="15" t="s">
        <v>154</v>
      </c>
      <c r="H10" s="15" t="s">
        <v>154</v>
      </c>
      <c r="I10" s="15"/>
    </row>
    <row r="11" spans="1:9" ht="14.25">
      <c r="A11" s="13">
        <v>10</v>
      </c>
      <c r="B11" s="15" t="s">
        <v>462</v>
      </c>
      <c r="C11" s="15" t="s">
        <v>332</v>
      </c>
      <c r="D11" s="15" t="s">
        <v>67</v>
      </c>
      <c r="E11" s="15">
        <v>100</v>
      </c>
      <c r="F11" s="15">
        <v>50</v>
      </c>
      <c r="G11" s="15" t="s">
        <v>154</v>
      </c>
      <c r="H11" s="15" t="s">
        <v>154</v>
      </c>
      <c r="I11" s="15"/>
    </row>
  </sheetData>
  <phoneticPr fontId="22" type="noConversion"/>
  <pageMargins left="0.7" right="0.7" top="0.75" bottom="0.75" header="0.3" footer="0.3"/>
  <pictur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H2"/>
  <sheetViews>
    <sheetView workbookViewId="0"/>
  </sheetViews>
  <sheetFormatPr defaultColWidth="9" defaultRowHeight="13.5"/>
  <cols>
    <col min="1" max="1" width="4.25" style="17" customWidth="1"/>
    <col min="2" max="2" width="25.375" style="17" customWidth="1"/>
    <col min="3" max="3" width="25.25" style="17" customWidth="1"/>
    <col min="4" max="4" width="9" style="17"/>
    <col min="5" max="5" width="13.25" style="17" customWidth="1"/>
    <col min="6" max="6" width="10.75" style="17" customWidth="1"/>
    <col min="7" max="7" width="14.625" style="17" customWidth="1"/>
    <col min="8" max="8" width="21" style="17" customWidth="1"/>
    <col min="9" max="16384" width="9" style="17"/>
  </cols>
  <sheetData>
    <row r="1" spans="1:8" ht="25.5">
      <c r="A1" s="11" t="s">
        <v>57</v>
      </c>
      <c r="B1" s="12" t="s">
        <v>58</v>
      </c>
      <c r="C1" s="12" t="s">
        <v>59</v>
      </c>
      <c r="D1" s="12" t="s">
        <v>60</v>
      </c>
      <c r="E1" s="12" t="s">
        <v>61</v>
      </c>
      <c r="F1" s="12" t="s">
        <v>62</v>
      </c>
      <c r="G1" s="29" t="s">
        <v>63</v>
      </c>
      <c r="H1" s="29" t="s">
        <v>64</v>
      </c>
    </row>
    <row r="2" spans="1:8" ht="14.25">
      <c r="A2" s="13">
        <v>1</v>
      </c>
      <c r="B2" s="34" t="s">
        <v>463</v>
      </c>
      <c r="C2" s="15" t="s">
        <v>157</v>
      </c>
      <c r="D2" s="15" t="s">
        <v>67</v>
      </c>
      <c r="E2" s="15">
        <v>200</v>
      </c>
      <c r="F2" s="15">
        <v>10</v>
      </c>
      <c r="G2" s="15" t="s">
        <v>464</v>
      </c>
      <c r="H2" s="15" t="s">
        <v>69</v>
      </c>
    </row>
  </sheetData>
  <phoneticPr fontId="22" type="noConversion"/>
  <pageMargins left="0.7" right="0.7" top="0.75" bottom="0.75" header="0.3" footer="0.3"/>
  <pageSetup paperSize="9" orientation="portrait"/>
  <pictur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I3"/>
  <sheetViews>
    <sheetView workbookViewId="0"/>
  </sheetViews>
  <sheetFormatPr defaultColWidth="9" defaultRowHeight="13.5"/>
  <cols>
    <col min="1" max="1" width="9.5" style="9" customWidth="1"/>
    <col min="2" max="2" width="12.5" style="9" customWidth="1"/>
    <col min="3" max="16384" width="9" style="9"/>
  </cols>
  <sheetData>
    <row r="1" spans="1:9" ht="38.25">
      <c r="A1" s="11" t="s">
        <v>57</v>
      </c>
      <c r="B1" s="12" t="s">
        <v>58</v>
      </c>
      <c r="C1" s="12" t="s">
        <v>59</v>
      </c>
      <c r="D1" s="12" t="s">
        <v>60</v>
      </c>
      <c r="E1" s="12" t="s">
        <v>61</v>
      </c>
      <c r="F1" s="12" t="s">
        <v>62</v>
      </c>
      <c r="G1" s="29" t="s">
        <v>63</v>
      </c>
      <c r="H1" s="29" t="s">
        <v>64</v>
      </c>
      <c r="I1" s="29" t="s">
        <v>103</v>
      </c>
    </row>
    <row r="2" spans="1:9">
      <c r="A2" s="5">
        <v>1</v>
      </c>
      <c r="B2" s="6" t="s">
        <v>465</v>
      </c>
      <c r="C2" s="6" t="s">
        <v>466</v>
      </c>
      <c r="D2" s="6" t="s">
        <v>135</v>
      </c>
      <c r="E2" s="32">
        <v>3000</v>
      </c>
      <c r="F2" s="33" t="s">
        <v>111</v>
      </c>
      <c r="G2" s="6" t="s">
        <v>703</v>
      </c>
      <c r="H2" s="6" t="s">
        <v>703</v>
      </c>
      <c r="I2" s="6" t="s">
        <v>467</v>
      </c>
    </row>
    <row r="3" spans="1:9">
      <c r="A3" s="5">
        <v>2</v>
      </c>
      <c r="B3" s="6" t="s">
        <v>468</v>
      </c>
      <c r="C3" s="6" t="s">
        <v>349</v>
      </c>
      <c r="D3" s="6" t="s">
        <v>135</v>
      </c>
      <c r="E3" s="32">
        <v>1000</v>
      </c>
      <c r="F3" s="33" t="s">
        <v>111</v>
      </c>
      <c r="G3" s="6" t="s">
        <v>703</v>
      </c>
      <c r="H3" s="6" t="s">
        <v>703</v>
      </c>
      <c r="I3" s="6" t="s">
        <v>467</v>
      </c>
    </row>
  </sheetData>
  <phoneticPr fontId="22" type="noConversion"/>
  <pageMargins left="0.7" right="0.7" top="0.75" bottom="0.75" header="0.3" footer="0.3"/>
  <pictur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I4"/>
  <sheetViews>
    <sheetView workbookViewId="0"/>
  </sheetViews>
  <sheetFormatPr defaultColWidth="9" defaultRowHeight="13.5"/>
  <cols>
    <col min="1" max="1" width="9.5" style="9" customWidth="1"/>
    <col min="2" max="2" width="31.875" style="9" customWidth="1"/>
    <col min="3" max="3" width="56.75" style="9" customWidth="1"/>
    <col min="4" max="16384" width="9" style="9"/>
  </cols>
  <sheetData>
    <row r="1" spans="1:9" ht="38.25">
      <c r="A1" s="11" t="s">
        <v>57</v>
      </c>
      <c r="B1" s="12" t="s">
        <v>58</v>
      </c>
      <c r="C1" s="12" t="s">
        <v>59</v>
      </c>
      <c r="D1" s="12" t="s">
        <v>60</v>
      </c>
      <c r="E1" s="12" t="s">
        <v>61</v>
      </c>
      <c r="F1" s="12" t="s">
        <v>62</v>
      </c>
      <c r="G1" s="29" t="s">
        <v>63</v>
      </c>
      <c r="H1" s="29" t="s">
        <v>64</v>
      </c>
      <c r="I1" s="29" t="s">
        <v>103</v>
      </c>
    </row>
    <row r="2" spans="1:9">
      <c r="A2" s="5">
        <v>1</v>
      </c>
      <c r="B2" s="6" t="s">
        <v>368</v>
      </c>
      <c r="C2" s="6" t="s">
        <v>90</v>
      </c>
      <c r="D2" s="6" t="s">
        <v>67</v>
      </c>
      <c r="E2" s="27">
        <v>4000</v>
      </c>
      <c r="F2" s="27">
        <v>1800</v>
      </c>
      <c r="G2" s="6" t="s">
        <v>154</v>
      </c>
      <c r="H2" s="6" t="s">
        <v>154</v>
      </c>
      <c r="I2" s="6" t="s">
        <v>469</v>
      </c>
    </row>
    <row r="3" spans="1:9">
      <c r="A3" s="5">
        <v>2</v>
      </c>
      <c r="B3" s="6" t="s">
        <v>470</v>
      </c>
      <c r="C3" s="6" t="s">
        <v>471</v>
      </c>
      <c r="D3" s="6" t="s">
        <v>67</v>
      </c>
      <c r="E3" s="27">
        <v>1500</v>
      </c>
      <c r="F3" s="27">
        <v>1300</v>
      </c>
      <c r="G3" s="6" t="s">
        <v>154</v>
      </c>
      <c r="H3" s="6" t="s">
        <v>154</v>
      </c>
      <c r="I3" s="6"/>
    </row>
    <row r="4" spans="1:9">
      <c r="A4" s="5">
        <v>3</v>
      </c>
      <c r="B4" s="6" t="s">
        <v>472</v>
      </c>
      <c r="C4" s="6" t="s">
        <v>473</v>
      </c>
      <c r="D4" s="6" t="s">
        <v>67</v>
      </c>
      <c r="E4" s="27">
        <v>2000</v>
      </c>
      <c r="F4" s="27">
        <v>700</v>
      </c>
      <c r="G4" s="6" t="s">
        <v>154</v>
      </c>
      <c r="H4" s="6" t="s">
        <v>154</v>
      </c>
      <c r="I4" s="6"/>
    </row>
  </sheetData>
  <phoneticPr fontId="22" type="noConversion"/>
  <pageMargins left="0.7" right="0.7" top="0.75" bottom="0.75" header="0.3" footer="0.3"/>
  <pictur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5"/>
  <sheetViews>
    <sheetView workbookViewId="0"/>
  </sheetViews>
  <sheetFormatPr defaultColWidth="9" defaultRowHeight="12.75"/>
  <cols>
    <col min="1" max="1" width="4.625" style="1" customWidth="1"/>
    <col min="2" max="2" width="23.5" style="1" customWidth="1"/>
    <col min="3" max="3" width="36" style="1" customWidth="1"/>
    <col min="4" max="4" width="9.875" style="1" customWidth="1"/>
    <col min="5" max="5" width="10.875" style="1" customWidth="1"/>
    <col min="6" max="8" width="11.75" style="1" customWidth="1"/>
    <col min="9" max="9" width="45.25" style="1" customWidth="1"/>
    <col min="10" max="16384" width="9" style="1"/>
  </cols>
  <sheetData>
    <row r="1" spans="1:8" ht="25.5">
      <c r="A1" s="3" t="s">
        <v>57</v>
      </c>
      <c r="B1" s="3" t="s">
        <v>58</v>
      </c>
      <c r="C1" s="3" t="s">
        <v>59</v>
      </c>
      <c r="D1" s="3" t="s">
        <v>60</v>
      </c>
      <c r="E1" s="3" t="s">
        <v>61</v>
      </c>
      <c r="F1" s="3" t="s">
        <v>62</v>
      </c>
      <c r="G1" s="29" t="s">
        <v>63</v>
      </c>
      <c r="H1" s="30" t="s">
        <v>64</v>
      </c>
    </row>
    <row r="2" spans="1:8">
      <c r="A2" s="5">
        <v>1</v>
      </c>
      <c r="B2" s="6" t="s">
        <v>474</v>
      </c>
      <c r="C2" s="6" t="s">
        <v>475</v>
      </c>
      <c r="D2" s="6" t="s">
        <v>67</v>
      </c>
      <c r="E2" s="27">
        <v>1000</v>
      </c>
      <c r="F2" s="27">
        <v>300</v>
      </c>
      <c r="G2" s="27" t="s">
        <v>476</v>
      </c>
      <c r="H2" s="22" t="s">
        <v>69</v>
      </c>
    </row>
    <row r="3" spans="1:8">
      <c r="A3" s="5">
        <v>2</v>
      </c>
      <c r="B3" s="6" t="s">
        <v>477</v>
      </c>
      <c r="C3" s="6" t="s">
        <v>95</v>
      </c>
      <c r="D3" s="6" t="s">
        <v>67</v>
      </c>
      <c r="E3" s="27">
        <v>1000</v>
      </c>
      <c r="F3" s="27">
        <v>200</v>
      </c>
      <c r="G3" s="27" t="s">
        <v>476</v>
      </c>
      <c r="H3" s="22" t="s">
        <v>69</v>
      </c>
    </row>
    <row r="4" spans="1:8">
      <c r="A4" s="5">
        <v>3</v>
      </c>
      <c r="B4" s="31" t="s">
        <v>478</v>
      </c>
      <c r="C4" s="1" t="s">
        <v>442</v>
      </c>
      <c r="D4" s="6" t="s">
        <v>67</v>
      </c>
      <c r="E4" s="27">
        <v>200</v>
      </c>
      <c r="F4" s="27">
        <v>45</v>
      </c>
      <c r="G4" s="27" t="s">
        <v>476</v>
      </c>
      <c r="H4" s="22" t="s">
        <v>69</v>
      </c>
    </row>
    <row r="5" spans="1:8">
      <c r="A5" s="203" t="s">
        <v>84</v>
      </c>
      <c r="B5" s="203"/>
      <c r="C5" s="203"/>
      <c r="D5" s="203"/>
      <c r="E5" s="7">
        <f>SUM(E2:E4)</f>
        <v>2200</v>
      </c>
      <c r="F5" s="7">
        <f>SUM(F2:F4)</f>
        <v>545</v>
      </c>
      <c r="G5" s="209"/>
      <c r="H5" s="210"/>
    </row>
  </sheetData>
  <mergeCells count="2">
    <mergeCell ref="A5:D5"/>
    <mergeCell ref="G5:H5"/>
  </mergeCells>
  <phoneticPr fontId="22" type="noConversion"/>
  <pageMargins left="0.7" right="0.7" top="0.75" bottom="0.75" header="0.3" footer="0.3"/>
  <pageSetup paperSize="9" orientation="portrait"/>
  <pictur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25"/>
  <sheetViews>
    <sheetView workbookViewId="0"/>
  </sheetViews>
  <sheetFormatPr defaultColWidth="9" defaultRowHeight="12.75"/>
  <cols>
    <col min="1" max="1" width="4.25" style="26" customWidth="1"/>
    <col min="2" max="2" width="25.75" style="18" customWidth="1"/>
    <col min="3" max="3" width="42.25" style="18" customWidth="1"/>
    <col min="4" max="4" width="9.25" style="18" customWidth="1"/>
    <col min="5" max="5" width="12.75" style="18" customWidth="1"/>
    <col min="6" max="8" width="12.25" style="18" customWidth="1"/>
    <col min="9" max="9" width="34.625" style="18" customWidth="1"/>
    <col min="10" max="16384" width="9" style="18"/>
  </cols>
  <sheetData>
    <row r="1" spans="1:12" ht="37.5" customHeight="1">
      <c r="A1" s="41" t="s">
        <v>592</v>
      </c>
      <c r="B1" s="29" t="s">
        <v>58</v>
      </c>
      <c r="C1" s="29" t="s">
        <v>593</v>
      </c>
      <c r="D1" s="29" t="s">
        <v>594</v>
      </c>
      <c r="E1" s="29" t="s">
        <v>595</v>
      </c>
      <c r="F1" s="29" t="s">
        <v>596</v>
      </c>
      <c r="G1" s="29" t="s">
        <v>597</v>
      </c>
      <c r="H1" s="30" t="s">
        <v>598</v>
      </c>
      <c r="I1"/>
      <c r="J1"/>
      <c r="K1"/>
      <c r="L1"/>
    </row>
    <row r="2" spans="1:12" ht="13.5">
      <c r="A2" s="37">
        <v>1</v>
      </c>
      <c r="B2" s="40" t="s">
        <v>227</v>
      </c>
      <c r="C2" s="38" t="s">
        <v>228</v>
      </c>
      <c r="D2" s="38" t="s">
        <v>67</v>
      </c>
      <c r="E2" s="84">
        <v>3000</v>
      </c>
      <c r="F2" s="84">
        <v>1500</v>
      </c>
      <c r="G2" s="38" t="s">
        <v>479</v>
      </c>
      <c r="H2" s="38" t="s">
        <v>69</v>
      </c>
      <c r="I2"/>
      <c r="J2"/>
      <c r="K2"/>
      <c r="L2"/>
    </row>
    <row r="3" spans="1:12" ht="13.5">
      <c r="A3" s="37">
        <v>2</v>
      </c>
      <c r="B3" s="40" t="s">
        <v>480</v>
      </c>
      <c r="C3" s="38" t="s">
        <v>481</v>
      </c>
      <c r="D3" s="38" t="s">
        <v>67</v>
      </c>
      <c r="E3" s="84">
        <v>2000</v>
      </c>
      <c r="F3" s="84">
        <v>1500</v>
      </c>
      <c r="G3" s="38" t="s">
        <v>599</v>
      </c>
      <c r="H3" s="38" t="s">
        <v>69</v>
      </c>
      <c r="I3"/>
      <c r="J3"/>
      <c r="K3"/>
      <c r="L3"/>
    </row>
    <row r="4" spans="1:12" ht="19.5" customHeight="1">
      <c r="A4" s="37">
        <v>3</v>
      </c>
      <c r="B4" s="40" t="s">
        <v>600</v>
      </c>
      <c r="C4" s="38" t="s">
        <v>485</v>
      </c>
      <c r="D4" s="38" t="s">
        <v>67</v>
      </c>
      <c r="E4" s="84">
        <v>1400</v>
      </c>
      <c r="F4" s="84">
        <v>1000</v>
      </c>
      <c r="G4" s="38" t="s">
        <v>486</v>
      </c>
      <c r="H4" s="38" t="s">
        <v>69</v>
      </c>
      <c r="I4"/>
      <c r="J4"/>
      <c r="K4"/>
      <c r="L4"/>
    </row>
    <row r="5" spans="1:12" ht="14.25" customHeight="1">
      <c r="A5" s="37">
        <v>4</v>
      </c>
      <c r="B5" s="40" t="s">
        <v>94</v>
      </c>
      <c r="C5" s="38" t="s">
        <v>95</v>
      </c>
      <c r="D5" s="38" t="s">
        <v>67</v>
      </c>
      <c r="E5" s="84">
        <v>1000</v>
      </c>
      <c r="F5" s="84">
        <v>1000</v>
      </c>
      <c r="G5" s="38" t="s">
        <v>487</v>
      </c>
      <c r="H5" s="38" t="s">
        <v>69</v>
      </c>
      <c r="I5"/>
      <c r="J5"/>
      <c r="K5"/>
      <c r="L5"/>
    </row>
    <row r="6" spans="1:12" ht="13.5">
      <c r="A6" s="37">
        <v>5</v>
      </c>
      <c r="B6" s="40" t="s">
        <v>400</v>
      </c>
      <c r="C6" s="38" t="s">
        <v>401</v>
      </c>
      <c r="D6" s="38" t="s">
        <v>67</v>
      </c>
      <c r="E6" s="84">
        <v>1000</v>
      </c>
      <c r="F6" s="84">
        <v>800</v>
      </c>
      <c r="G6" s="38" t="s">
        <v>479</v>
      </c>
      <c r="H6" s="38" t="s">
        <v>69</v>
      </c>
      <c r="I6"/>
      <c r="J6"/>
      <c r="K6"/>
      <c r="L6"/>
    </row>
    <row r="7" spans="1:12" ht="13.5">
      <c r="A7" s="37">
        <v>6</v>
      </c>
      <c r="B7" s="40" t="s">
        <v>601</v>
      </c>
      <c r="C7" s="38" t="s">
        <v>489</v>
      </c>
      <c r="D7" s="38" t="s">
        <v>67</v>
      </c>
      <c r="E7" s="84">
        <v>600</v>
      </c>
      <c r="F7" s="84">
        <v>300</v>
      </c>
      <c r="G7" s="38" t="s">
        <v>479</v>
      </c>
      <c r="H7" s="38" t="s">
        <v>69</v>
      </c>
      <c r="I7"/>
      <c r="J7"/>
      <c r="K7"/>
      <c r="L7"/>
    </row>
    <row r="8" spans="1:12" ht="13.5">
      <c r="A8" s="37">
        <v>7</v>
      </c>
      <c r="B8" s="40" t="s">
        <v>482</v>
      </c>
      <c r="C8" s="38" t="s">
        <v>483</v>
      </c>
      <c r="D8" s="38" t="s">
        <v>67</v>
      </c>
      <c r="E8" s="84">
        <v>2000</v>
      </c>
      <c r="F8" s="84">
        <v>250</v>
      </c>
      <c r="G8" s="38" t="s">
        <v>484</v>
      </c>
      <c r="H8" s="38" t="s">
        <v>69</v>
      </c>
      <c r="I8"/>
      <c r="J8"/>
      <c r="K8"/>
      <c r="L8"/>
    </row>
    <row r="9" spans="1:12" ht="13.5">
      <c r="A9" s="37">
        <v>8</v>
      </c>
      <c r="B9" s="40" t="s">
        <v>488</v>
      </c>
      <c r="C9" s="38" t="s">
        <v>310</v>
      </c>
      <c r="D9" s="38" t="s">
        <v>67</v>
      </c>
      <c r="E9" s="84">
        <v>300</v>
      </c>
      <c r="F9" s="84">
        <v>100</v>
      </c>
      <c r="G9" s="38" t="s">
        <v>602</v>
      </c>
      <c r="H9" s="38" t="s">
        <v>69</v>
      </c>
      <c r="I9"/>
      <c r="J9"/>
      <c r="K9"/>
      <c r="L9"/>
    </row>
    <row r="10" spans="1:12" ht="13.5">
      <c r="A10" s="37">
        <v>9</v>
      </c>
      <c r="B10" s="40" t="s">
        <v>603</v>
      </c>
      <c r="C10" s="38" t="s">
        <v>490</v>
      </c>
      <c r="D10" s="38" t="s">
        <v>67</v>
      </c>
      <c r="E10" s="84">
        <v>200</v>
      </c>
      <c r="F10" s="84">
        <v>100</v>
      </c>
      <c r="G10" s="38" t="s">
        <v>479</v>
      </c>
      <c r="H10" s="38" t="s">
        <v>69</v>
      </c>
      <c r="I10"/>
      <c r="J10"/>
      <c r="K10"/>
      <c r="L10"/>
    </row>
    <row r="11" spans="1:12" ht="13.5">
      <c r="A11" s="37">
        <v>10</v>
      </c>
      <c r="B11" s="40" t="s">
        <v>604</v>
      </c>
      <c r="C11" s="38" t="s">
        <v>491</v>
      </c>
      <c r="D11" s="38" t="s">
        <v>67</v>
      </c>
      <c r="E11" s="84">
        <v>100</v>
      </c>
      <c r="F11" s="84">
        <v>100</v>
      </c>
      <c r="G11" s="38" t="s">
        <v>479</v>
      </c>
      <c r="H11" s="38" t="s">
        <v>69</v>
      </c>
      <c r="I11"/>
      <c r="J11"/>
      <c r="K11"/>
      <c r="L11"/>
    </row>
    <row r="12" spans="1:12" ht="13.5">
      <c r="A12" s="37">
        <v>11</v>
      </c>
      <c r="B12" s="40" t="s">
        <v>387</v>
      </c>
      <c r="C12" s="38" t="s">
        <v>225</v>
      </c>
      <c r="D12" s="38" t="s">
        <v>605</v>
      </c>
      <c r="E12" s="84">
        <v>3000</v>
      </c>
      <c r="F12" s="84">
        <v>0</v>
      </c>
      <c r="G12" s="38" t="s">
        <v>479</v>
      </c>
      <c r="H12" s="38" t="s">
        <v>69</v>
      </c>
      <c r="I12"/>
      <c r="J12"/>
      <c r="K12"/>
      <c r="L12"/>
    </row>
    <row r="13" spans="1:12" ht="13.5">
      <c r="A13" s="37">
        <v>12</v>
      </c>
      <c r="B13" s="40" t="s">
        <v>417</v>
      </c>
      <c r="C13" s="38" t="s">
        <v>418</v>
      </c>
      <c r="D13" s="38" t="s">
        <v>130</v>
      </c>
      <c r="E13" s="84">
        <v>2000</v>
      </c>
      <c r="F13" s="84">
        <v>0</v>
      </c>
      <c r="G13" s="38" t="s">
        <v>606</v>
      </c>
      <c r="H13" s="38" t="s">
        <v>69</v>
      </c>
      <c r="I13"/>
      <c r="J13"/>
      <c r="K13"/>
      <c r="L13"/>
    </row>
    <row r="14" spans="1:12" ht="13.5">
      <c r="A14" s="211" t="s">
        <v>607</v>
      </c>
      <c r="B14" s="211"/>
      <c r="C14" s="211"/>
      <c r="D14" s="211"/>
      <c r="E14" s="48">
        <f>SUM(E2:E13)</f>
        <v>16600</v>
      </c>
      <c r="F14" s="48">
        <f>SUM(F2:F13)</f>
        <v>6650</v>
      </c>
      <c r="G14" s="38"/>
      <c r="H14" s="38"/>
      <c r="I14"/>
      <c r="J14"/>
      <c r="K14"/>
      <c r="L14"/>
    </row>
    <row r="15" spans="1:12" ht="13.5">
      <c r="A15" s="37">
        <v>13</v>
      </c>
      <c r="B15" s="40" t="s">
        <v>608</v>
      </c>
      <c r="C15" s="38" t="s">
        <v>492</v>
      </c>
      <c r="D15" s="38" t="s">
        <v>135</v>
      </c>
      <c r="E15" s="84">
        <v>8000</v>
      </c>
      <c r="F15" s="84" t="s">
        <v>111</v>
      </c>
      <c r="G15" s="38" t="s">
        <v>486</v>
      </c>
      <c r="H15" s="38" t="s">
        <v>69</v>
      </c>
      <c r="I15"/>
      <c r="J15"/>
      <c r="K15"/>
      <c r="L15"/>
    </row>
    <row r="16" spans="1:12" s="24" customFormat="1" ht="13.5">
      <c r="A16" s="37">
        <v>14</v>
      </c>
      <c r="B16" s="40" t="s">
        <v>609</v>
      </c>
      <c r="C16" s="38" t="s">
        <v>493</v>
      </c>
      <c r="D16" s="38" t="s">
        <v>135</v>
      </c>
      <c r="E16" s="84">
        <v>1000</v>
      </c>
      <c r="F16" s="84" t="s">
        <v>111</v>
      </c>
      <c r="G16" s="38" t="s">
        <v>479</v>
      </c>
      <c r="H16" s="38" t="s">
        <v>69</v>
      </c>
      <c r="I16"/>
      <c r="J16"/>
      <c r="K16"/>
      <c r="L16"/>
    </row>
    <row r="17" spans="1:12" ht="13.5">
      <c r="A17" s="37">
        <v>15</v>
      </c>
      <c r="B17" s="40" t="s">
        <v>610</v>
      </c>
      <c r="C17" s="38" t="s">
        <v>494</v>
      </c>
      <c r="D17" s="38" t="s">
        <v>135</v>
      </c>
      <c r="E17" s="84">
        <v>1000</v>
      </c>
      <c r="F17" s="84" t="s">
        <v>111</v>
      </c>
      <c r="G17" s="38" t="s">
        <v>479</v>
      </c>
      <c r="H17" s="38" t="s">
        <v>69</v>
      </c>
      <c r="I17"/>
      <c r="J17"/>
      <c r="K17"/>
      <c r="L17"/>
    </row>
    <row r="18" spans="1:12" ht="13.5">
      <c r="A18" s="37">
        <v>16</v>
      </c>
      <c r="B18" s="40" t="s">
        <v>611</v>
      </c>
      <c r="C18" s="38" t="s">
        <v>495</v>
      </c>
      <c r="D18" s="38" t="s">
        <v>135</v>
      </c>
      <c r="E18" s="84">
        <v>1000</v>
      </c>
      <c r="F18" s="84" t="s">
        <v>111</v>
      </c>
      <c r="G18" s="38" t="s">
        <v>479</v>
      </c>
      <c r="H18" s="38" t="s">
        <v>69</v>
      </c>
      <c r="I18"/>
      <c r="J18"/>
      <c r="K18"/>
      <c r="L18"/>
    </row>
    <row r="19" spans="1:12" ht="13.5">
      <c r="A19" s="37">
        <v>17</v>
      </c>
      <c r="B19" s="40" t="s">
        <v>612</v>
      </c>
      <c r="C19" s="38" t="s">
        <v>496</v>
      </c>
      <c r="D19" s="38" t="s">
        <v>135</v>
      </c>
      <c r="E19" s="84">
        <v>600</v>
      </c>
      <c r="F19" s="84" t="s">
        <v>111</v>
      </c>
      <c r="G19" s="38" t="s">
        <v>479</v>
      </c>
      <c r="H19" s="38" t="s">
        <v>69</v>
      </c>
      <c r="I19"/>
      <c r="J19"/>
      <c r="K19"/>
      <c r="L19"/>
    </row>
    <row r="20" spans="1:12" s="25" customFormat="1" ht="13.5">
      <c r="A20" s="37">
        <v>18</v>
      </c>
      <c r="B20" s="40" t="s">
        <v>501</v>
      </c>
      <c r="C20" s="38" t="s">
        <v>497</v>
      </c>
      <c r="D20" s="38" t="s">
        <v>135</v>
      </c>
      <c r="E20" s="84">
        <v>500</v>
      </c>
      <c r="F20" s="84" t="s">
        <v>111</v>
      </c>
      <c r="G20" s="38" t="s">
        <v>479</v>
      </c>
      <c r="H20" s="38" t="s">
        <v>69</v>
      </c>
      <c r="I20"/>
      <c r="J20"/>
      <c r="K20"/>
      <c r="L20"/>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1:12" ht="13.5">
      <c r="A25"/>
      <c r="B25"/>
      <c r="C25"/>
      <c r="D25"/>
      <c r="E25"/>
      <c r="F25"/>
      <c r="G25"/>
      <c r="H25"/>
      <c r="I25"/>
      <c r="J25"/>
      <c r="K25"/>
      <c r="L25"/>
    </row>
  </sheetData>
  <mergeCells count="1">
    <mergeCell ref="A14:D14"/>
  </mergeCells>
  <phoneticPr fontId="22" type="noConversion"/>
  <pageMargins left="0.7" right="0.7" top="0.75" bottom="0.75" header="0.3" footer="0.3"/>
  <pageSetup paperSize="9" orientation="portrait" horizontalDpi="300" verticalDpi="300"/>
  <pictur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8"/>
  <sheetViews>
    <sheetView workbookViewId="0"/>
  </sheetViews>
  <sheetFormatPr defaultColWidth="9" defaultRowHeight="12.75"/>
  <cols>
    <col min="1" max="1" width="4.25" style="18" customWidth="1"/>
    <col min="2" max="2" width="22.25" style="18" customWidth="1"/>
    <col min="3" max="3" width="36.875" style="18" customWidth="1"/>
    <col min="4" max="4" width="9.375" style="18" customWidth="1"/>
    <col min="5" max="5" width="13.5" style="18" customWidth="1"/>
    <col min="6" max="7" width="11.375" style="18" customWidth="1"/>
    <col min="8" max="8" width="14" style="18" customWidth="1"/>
    <col min="9" max="9" width="32.75" style="18" customWidth="1"/>
    <col min="10" max="16384" width="9" style="18"/>
  </cols>
  <sheetData>
    <row r="1" spans="1:10" ht="30.75" customHeight="1">
      <c r="A1" s="137" t="s">
        <v>592</v>
      </c>
      <c r="B1" s="138" t="s">
        <v>58</v>
      </c>
      <c r="C1" s="138" t="s">
        <v>593</v>
      </c>
      <c r="D1" s="138" t="s">
        <v>594</v>
      </c>
      <c r="E1" s="138" t="s">
        <v>595</v>
      </c>
      <c r="F1" s="138" t="s">
        <v>596</v>
      </c>
      <c r="G1" s="138" t="s">
        <v>597</v>
      </c>
      <c r="H1" s="139" t="s">
        <v>598</v>
      </c>
      <c r="I1" s="140" t="s">
        <v>613</v>
      </c>
      <c r="J1"/>
    </row>
    <row r="2" spans="1:10" ht="14.25">
      <c r="A2" s="5">
        <v>1</v>
      </c>
      <c r="B2" s="6" t="s">
        <v>614</v>
      </c>
      <c r="C2" s="6" t="s">
        <v>208</v>
      </c>
      <c r="D2" s="6" t="s">
        <v>135</v>
      </c>
      <c r="E2" s="27">
        <v>1000</v>
      </c>
      <c r="F2" s="33" t="s">
        <v>615</v>
      </c>
      <c r="G2" s="6" t="s">
        <v>616</v>
      </c>
      <c r="H2" s="6" t="s">
        <v>616</v>
      </c>
      <c r="I2" s="6" t="s">
        <v>617</v>
      </c>
      <c r="J2"/>
    </row>
    <row r="3" spans="1:10" ht="14.25">
      <c r="A3" s="5">
        <v>2</v>
      </c>
      <c r="B3" s="6" t="s">
        <v>618</v>
      </c>
      <c r="C3" s="6" t="s">
        <v>349</v>
      </c>
      <c r="D3" s="6" t="s">
        <v>135</v>
      </c>
      <c r="E3" s="27">
        <v>1000</v>
      </c>
      <c r="F3" s="33" t="s">
        <v>615</v>
      </c>
      <c r="G3" s="6" t="s">
        <v>616</v>
      </c>
      <c r="H3" s="6" t="s">
        <v>616</v>
      </c>
      <c r="I3" s="6" t="s">
        <v>617</v>
      </c>
      <c r="J3"/>
    </row>
    <row r="4" spans="1:10" ht="13.5">
      <c r="A4"/>
      <c r="B4"/>
      <c r="C4"/>
      <c r="D4"/>
      <c r="E4"/>
      <c r="F4"/>
      <c r="G4"/>
      <c r="H4"/>
      <c r="I4"/>
      <c r="J4"/>
    </row>
    <row r="5" spans="1:10" ht="13.5">
      <c r="A5"/>
      <c r="B5"/>
      <c r="C5"/>
      <c r="D5"/>
      <c r="E5"/>
      <c r="F5"/>
      <c r="G5"/>
      <c r="H5"/>
      <c r="I5"/>
      <c r="J5"/>
    </row>
    <row r="6" spans="1:10" ht="13.5">
      <c r="A6"/>
      <c r="B6"/>
      <c r="C6"/>
      <c r="D6"/>
      <c r="E6"/>
      <c r="F6"/>
      <c r="G6"/>
      <c r="H6"/>
      <c r="I6"/>
      <c r="J6"/>
    </row>
    <row r="7" spans="1:10" ht="13.5">
      <c r="A7"/>
      <c r="B7"/>
      <c r="C7"/>
      <c r="D7"/>
      <c r="E7"/>
      <c r="F7"/>
      <c r="G7"/>
      <c r="H7"/>
      <c r="I7"/>
      <c r="J7"/>
    </row>
    <row r="8" spans="1:10" ht="13.5">
      <c r="A8"/>
      <c r="B8"/>
      <c r="C8"/>
      <c r="D8"/>
      <c r="E8"/>
      <c r="F8"/>
      <c r="G8"/>
      <c r="H8"/>
      <c r="I8"/>
      <c r="J8"/>
    </row>
  </sheetData>
  <phoneticPr fontId="22" type="noConversion"/>
  <pageMargins left="0.7" right="0.7" top="0.75" bottom="0.75" header="0.3" footer="0.3"/>
  <pageSetup orientation="portrait" horizontalDpi="200" verticalDpi="200"/>
  <pictur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I13"/>
  <sheetViews>
    <sheetView workbookViewId="0"/>
  </sheetViews>
  <sheetFormatPr defaultColWidth="9" defaultRowHeight="13.5"/>
  <cols>
    <col min="1" max="1" width="4.25" style="19" customWidth="1"/>
    <col min="2" max="2" width="22.25" style="19" customWidth="1"/>
    <col min="3" max="3" width="41.25" style="19" customWidth="1"/>
    <col min="4" max="4" width="9.375" style="19" customWidth="1"/>
    <col min="5" max="5" width="12" style="19" customWidth="1"/>
    <col min="6" max="6" width="11.5" style="19" customWidth="1"/>
    <col min="7" max="7" width="18.875" style="19" customWidth="1"/>
    <col min="8" max="8" width="26" style="19" customWidth="1"/>
    <col min="9" max="16384" width="9" style="19"/>
  </cols>
  <sheetData>
    <row r="1" spans="1:9" ht="38.25" customHeight="1">
      <c r="A1" s="20" t="s">
        <v>57</v>
      </c>
      <c r="B1" s="20" t="s">
        <v>58</v>
      </c>
      <c r="C1" s="20" t="s">
        <v>619</v>
      </c>
      <c r="D1" s="20" t="s">
        <v>620</v>
      </c>
      <c r="E1" s="20" t="s">
        <v>621</v>
      </c>
      <c r="F1" s="20" t="s">
        <v>535</v>
      </c>
      <c r="G1" s="20" t="s">
        <v>85</v>
      </c>
      <c r="H1" s="20" t="s">
        <v>64</v>
      </c>
      <c r="I1"/>
    </row>
    <row r="2" spans="1:9" ht="14.25">
      <c r="A2" s="13">
        <v>1</v>
      </c>
      <c r="B2" s="14" t="s">
        <v>622</v>
      </c>
      <c r="C2" s="15" t="s">
        <v>332</v>
      </c>
      <c r="D2" s="15" t="s">
        <v>67</v>
      </c>
      <c r="E2" s="22">
        <v>20000</v>
      </c>
      <c r="F2" s="22">
        <v>9000</v>
      </c>
      <c r="G2" s="22" t="s">
        <v>623</v>
      </c>
      <c r="H2" s="22" t="s">
        <v>624</v>
      </c>
      <c r="I2"/>
    </row>
    <row r="3" spans="1:9" ht="14.25">
      <c r="A3" s="13">
        <v>2</v>
      </c>
      <c r="B3" s="14" t="s">
        <v>625</v>
      </c>
      <c r="C3" s="15" t="s">
        <v>498</v>
      </c>
      <c r="D3" s="15" t="s">
        <v>67</v>
      </c>
      <c r="E3" s="22">
        <v>30000</v>
      </c>
      <c r="F3" s="22">
        <v>7000</v>
      </c>
      <c r="G3" s="15" t="s">
        <v>623</v>
      </c>
      <c r="H3" s="15" t="s">
        <v>626</v>
      </c>
      <c r="I3"/>
    </row>
    <row r="4" spans="1:9" ht="14.25">
      <c r="A4" s="13">
        <v>3</v>
      </c>
      <c r="B4" s="14" t="s">
        <v>627</v>
      </c>
      <c r="C4" s="15" t="s">
        <v>499</v>
      </c>
      <c r="D4" s="15" t="s">
        <v>67</v>
      </c>
      <c r="E4" s="22">
        <v>10000</v>
      </c>
      <c r="F4" s="22">
        <v>4000</v>
      </c>
      <c r="G4" s="22" t="s">
        <v>623</v>
      </c>
      <c r="H4" s="22" t="s">
        <v>628</v>
      </c>
      <c r="I4"/>
    </row>
    <row r="5" spans="1:9" ht="14.25">
      <c r="A5" s="13">
        <v>4</v>
      </c>
      <c r="B5" s="14" t="s">
        <v>629</v>
      </c>
      <c r="C5" s="15" t="s">
        <v>349</v>
      </c>
      <c r="D5" s="15" t="s">
        <v>67</v>
      </c>
      <c r="E5" s="22">
        <v>3000</v>
      </c>
      <c r="F5" s="22">
        <v>3000</v>
      </c>
      <c r="G5" s="22" t="s">
        <v>630</v>
      </c>
      <c r="H5" s="22" t="s">
        <v>631</v>
      </c>
      <c r="I5"/>
    </row>
    <row r="6" spans="1:9">
      <c r="A6" s="13">
        <v>5</v>
      </c>
      <c r="B6" s="14" t="s">
        <v>632</v>
      </c>
      <c r="C6" s="15" t="s">
        <v>93</v>
      </c>
      <c r="D6" s="15" t="s">
        <v>67</v>
      </c>
      <c r="E6" s="22">
        <v>3000</v>
      </c>
      <c r="F6" s="22">
        <v>1500</v>
      </c>
      <c r="G6" s="22" t="s">
        <v>630</v>
      </c>
      <c r="H6" s="22" t="s">
        <v>633</v>
      </c>
      <c r="I6" s="142" t="s">
        <v>644</v>
      </c>
    </row>
    <row r="7" spans="1:9" ht="14.25">
      <c r="A7" s="13">
        <v>6</v>
      </c>
      <c r="B7" s="14" t="s">
        <v>634</v>
      </c>
      <c r="C7" s="15" t="s">
        <v>500</v>
      </c>
      <c r="D7" s="15" t="s">
        <v>67</v>
      </c>
      <c r="E7" s="22">
        <v>2000</v>
      </c>
      <c r="F7" s="22">
        <v>900</v>
      </c>
      <c r="G7" s="22" t="s">
        <v>635</v>
      </c>
      <c r="H7" s="22" t="s">
        <v>636</v>
      </c>
      <c r="I7"/>
    </row>
    <row r="8" spans="1:9">
      <c r="A8" s="204" t="s">
        <v>637</v>
      </c>
      <c r="B8" s="205"/>
      <c r="C8" s="205"/>
      <c r="D8" s="206"/>
      <c r="E8" s="48">
        <f>SUM(E2:E7)</f>
        <v>68000</v>
      </c>
      <c r="F8" s="48">
        <f>SUM(F2:F7)</f>
        <v>25400</v>
      </c>
      <c r="G8" s="48"/>
      <c r="H8" s="48"/>
      <c r="I8"/>
    </row>
    <row r="9" spans="1:9" ht="14.25">
      <c r="A9" s="13">
        <v>7</v>
      </c>
      <c r="B9" s="14" t="s">
        <v>638</v>
      </c>
      <c r="C9" s="15" t="s">
        <v>502</v>
      </c>
      <c r="D9" s="15" t="s">
        <v>639</v>
      </c>
      <c r="E9" s="22">
        <v>10000</v>
      </c>
      <c r="F9" s="23" t="s">
        <v>640</v>
      </c>
      <c r="G9" s="15" t="s">
        <v>641</v>
      </c>
      <c r="H9" s="15" t="s">
        <v>636</v>
      </c>
      <c r="I9"/>
    </row>
    <row r="10" spans="1:9" ht="14.25">
      <c r="A10" s="13">
        <v>8</v>
      </c>
      <c r="B10" s="14" t="s">
        <v>642</v>
      </c>
      <c r="C10" s="15" t="s">
        <v>643</v>
      </c>
      <c r="D10" s="15" t="s">
        <v>135</v>
      </c>
      <c r="E10" s="22">
        <v>1000</v>
      </c>
      <c r="F10" s="23" t="s">
        <v>640</v>
      </c>
      <c r="G10" s="15" t="s">
        <v>641</v>
      </c>
      <c r="H10" s="15" t="s">
        <v>69</v>
      </c>
      <c r="I10"/>
    </row>
    <row r="11" spans="1:9">
      <c r="A11"/>
      <c r="B11"/>
      <c r="C11"/>
      <c r="D11"/>
      <c r="E11"/>
      <c r="F11"/>
      <c r="G11"/>
      <c r="H11"/>
      <c r="I11"/>
    </row>
    <row r="12" spans="1:9">
      <c r="A12"/>
      <c r="B12"/>
      <c r="C12"/>
      <c r="D12"/>
      <c r="E12"/>
      <c r="F12"/>
      <c r="G12"/>
      <c r="H12"/>
      <c r="I12"/>
    </row>
    <row r="13" spans="1:9">
      <c r="A13"/>
      <c r="B13"/>
      <c r="C13"/>
      <c r="D13"/>
      <c r="E13"/>
      <c r="F13"/>
      <c r="G13"/>
      <c r="H13"/>
      <c r="I13"/>
    </row>
  </sheetData>
  <mergeCells count="1">
    <mergeCell ref="A8:D8"/>
  </mergeCells>
  <phoneticPr fontId="22" type="noConversion"/>
  <pageMargins left="0.7" right="0.7" top="0.75" bottom="0.75" header="0.3" footer="0.3"/>
  <pageSetup paperSize="9" orientation="portrait" horizontalDpi="300"/>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
  <sheetViews>
    <sheetView workbookViewId="0">
      <selection activeCell="C11" sqref="C11"/>
    </sheetView>
  </sheetViews>
  <sheetFormatPr defaultColWidth="9" defaultRowHeight="13.5"/>
  <cols>
    <col min="1" max="1" width="4.25" style="98" customWidth="1"/>
    <col min="2" max="2" width="24" style="99" customWidth="1"/>
    <col min="3" max="3" width="35.875" style="99" customWidth="1"/>
    <col min="4" max="4" width="9.375" style="99" customWidth="1"/>
    <col min="5" max="5" width="13.25" style="99" customWidth="1"/>
    <col min="6" max="7" width="11.25" style="99" customWidth="1"/>
    <col min="8" max="8" width="15.375" style="99" customWidth="1"/>
    <col min="9" max="9" width="20.25" style="99" customWidth="1"/>
    <col min="10" max="16384" width="9" style="99"/>
  </cols>
  <sheetData>
    <row r="1" spans="1:9" ht="34.5" customHeight="1">
      <c r="A1" s="4" t="s">
        <v>57</v>
      </c>
      <c r="B1" s="4" t="s">
        <v>58</v>
      </c>
      <c r="C1" s="4" t="s">
        <v>59</v>
      </c>
      <c r="D1" s="4" t="s">
        <v>60</v>
      </c>
      <c r="E1" s="4" t="s">
        <v>61</v>
      </c>
      <c r="F1" s="4" t="s">
        <v>62</v>
      </c>
      <c r="G1" s="4" t="s">
        <v>63</v>
      </c>
      <c r="H1" s="4" t="s">
        <v>64</v>
      </c>
      <c r="I1" s="41" t="s">
        <v>103</v>
      </c>
    </row>
    <row r="2" spans="1:9">
      <c r="A2" s="37">
        <v>1</v>
      </c>
      <c r="B2" s="38" t="s">
        <v>128</v>
      </c>
      <c r="C2" s="38" t="s">
        <v>129</v>
      </c>
      <c r="D2" s="38" t="s">
        <v>130</v>
      </c>
      <c r="E2" s="125">
        <v>2000</v>
      </c>
      <c r="F2" s="134" t="s">
        <v>131</v>
      </c>
      <c r="G2" s="60" t="s">
        <v>132</v>
      </c>
      <c r="H2" s="60" t="s">
        <v>91</v>
      </c>
      <c r="I2" s="38"/>
    </row>
    <row r="3" spans="1:9">
      <c r="A3" s="37">
        <v>2</v>
      </c>
      <c r="B3" s="38" t="s">
        <v>133</v>
      </c>
      <c r="C3" s="38" t="s">
        <v>134</v>
      </c>
      <c r="D3" s="38" t="s">
        <v>135</v>
      </c>
      <c r="E3" s="125">
        <v>1500</v>
      </c>
      <c r="F3" s="126" t="s">
        <v>111</v>
      </c>
      <c r="G3" s="57" t="s">
        <v>132</v>
      </c>
      <c r="H3" s="57" t="s">
        <v>69</v>
      </c>
      <c r="I3" s="38" t="s">
        <v>136</v>
      </c>
    </row>
  </sheetData>
  <phoneticPr fontId="22" type="noConversion"/>
  <pageMargins left="0.7" right="0.7" top="0.75" bottom="0.75" header="0.3" footer="0.3"/>
  <pageSetup paperSize="9" orientation="portrait" horizontalDpi="300"/>
  <pictur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3"/>
  <sheetViews>
    <sheetView zoomScaleSheetLayoutView="90" workbookViewId="0"/>
  </sheetViews>
  <sheetFormatPr defaultColWidth="9" defaultRowHeight="13.5"/>
  <sheetData>
    <row r="1" spans="1:10" ht="38.25">
      <c r="A1" s="20" t="s">
        <v>57</v>
      </c>
      <c r="B1" s="20" t="s">
        <v>58</v>
      </c>
      <c r="C1" s="20" t="s">
        <v>645</v>
      </c>
      <c r="D1" s="20" t="s">
        <v>646</v>
      </c>
      <c r="E1" s="20" t="s">
        <v>647</v>
      </c>
      <c r="F1" s="20" t="s">
        <v>648</v>
      </c>
      <c r="G1" s="20" t="s">
        <v>85</v>
      </c>
      <c r="H1" s="20" t="s">
        <v>64</v>
      </c>
      <c r="I1" s="20" t="s">
        <v>649</v>
      </c>
    </row>
    <row r="2" spans="1:10" ht="14.25">
      <c r="A2" s="5">
        <v>1</v>
      </c>
      <c r="B2" s="6" t="s">
        <v>650</v>
      </c>
      <c r="C2" s="6" t="s">
        <v>485</v>
      </c>
      <c r="D2" s="6" t="s">
        <v>651</v>
      </c>
      <c r="E2" s="6">
        <v>50</v>
      </c>
      <c r="F2" s="6">
        <v>10</v>
      </c>
      <c r="G2" s="143" t="s">
        <v>652</v>
      </c>
      <c r="H2" s="143" t="s">
        <v>652</v>
      </c>
      <c r="I2" s="6"/>
    </row>
    <row r="3" spans="1:10" ht="14.25">
      <c r="A3" s="5">
        <v>2</v>
      </c>
      <c r="B3" s="6" t="s">
        <v>653</v>
      </c>
      <c r="C3" s="6" t="s">
        <v>654</v>
      </c>
      <c r="D3" s="6" t="s">
        <v>651</v>
      </c>
      <c r="E3" s="33" t="s">
        <v>652</v>
      </c>
      <c r="F3" s="6">
        <v>15</v>
      </c>
      <c r="G3" s="143" t="s">
        <v>652</v>
      </c>
      <c r="H3" s="143" t="s">
        <v>652</v>
      </c>
      <c r="I3" s="6" t="s">
        <v>655</v>
      </c>
      <c r="J3" s="141" t="s">
        <v>644</v>
      </c>
    </row>
  </sheetData>
  <phoneticPr fontId="22" type="noConversion"/>
  <pageMargins left="0.7" right="0.7" top="0.75" bottom="0.75" header="0.3" footer="0.3"/>
  <pageSetup paperSize="9" orientation="portrait"/>
  <pictur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I2"/>
  <sheetViews>
    <sheetView workbookViewId="0"/>
  </sheetViews>
  <sheetFormatPr defaultColWidth="9" defaultRowHeight="12.75"/>
  <cols>
    <col min="1" max="1" width="4.25" style="18" customWidth="1"/>
    <col min="2" max="2" width="22.25" style="18" customWidth="1"/>
    <col min="3" max="3" width="40" style="18" customWidth="1"/>
    <col min="4" max="4" width="8.625" style="18" customWidth="1"/>
    <col min="5" max="5" width="12.5" style="18" customWidth="1"/>
    <col min="6" max="7" width="10.875" style="18" customWidth="1"/>
    <col min="8" max="8" width="13.5" style="18" customWidth="1"/>
    <col min="9" max="9" width="40.875" style="18" customWidth="1"/>
    <col min="10" max="16384" width="9" style="18"/>
  </cols>
  <sheetData>
    <row r="1" spans="1:9" ht="33" customHeight="1">
      <c r="A1" s="29" t="s">
        <v>57</v>
      </c>
      <c r="B1" s="29" t="s">
        <v>58</v>
      </c>
      <c r="C1" s="29" t="s">
        <v>656</v>
      </c>
      <c r="D1" s="29" t="s">
        <v>657</v>
      </c>
      <c r="E1" s="29" t="s">
        <v>658</v>
      </c>
      <c r="F1" s="29" t="s">
        <v>659</v>
      </c>
      <c r="G1" s="29" t="s">
        <v>660</v>
      </c>
      <c r="H1" s="30" t="s">
        <v>661</v>
      </c>
      <c r="I1" s="41" t="s">
        <v>662</v>
      </c>
    </row>
    <row r="2" spans="1:9">
      <c r="A2" s="37">
        <v>1</v>
      </c>
      <c r="B2" s="144" t="s">
        <v>663</v>
      </c>
      <c r="C2" s="38" t="s">
        <v>664</v>
      </c>
      <c r="D2" s="38" t="s">
        <v>665</v>
      </c>
      <c r="E2" s="39">
        <v>300</v>
      </c>
      <c r="F2" s="39">
        <v>75</v>
      </c>
      <c r="G2" s="40" t="s">
        <v>666</v>
      </c>
      <c r="H2" s="40" t="s">
        <v>667</v>
      </c>
      <c r="I2" s="38" t="s">
        <v>668</v>
      </c>
    </row>
  </sheetData>
  <phoneticPr fontId="22" type="noConversion"/>
  <pageMargins left="0.7" right="0.7" top="0.75" bottom="0.75" header="0.3" footer="0.3"/>
  <pageSetup paperSize="9" orientation="portrait" horizontalDpi="300"/>
  <pictur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15"/>
  <sheetViews>
    <sheetView workbookViewId="0"/>
  </sheetViews>
  <sheetFormatPr defaultColWidth="9" defaultRowHeight="12.75"/>
  <cols>
    <col min="1" max="1" width="4.25" style="10" customWidth="1"/>
    <col min="2" max="2" width="23.875" style="10" customWidth="1"/>
    <col min="3" max="3" width="37.5" style="10" customWidth="1"/>
    <col min="4" max="4" width="9" style="10"/>
    <col min="5" max="5" width="10.75" style="10" customWidth="1"/>
    <col min="6" max="7" width="10.875" style="10" customWidth="1"/>
    <col min="8" max="8" width="17" style="10" customWidth="1"/>
    <col min="9" max="9" width="39.5" style="10" customWidth="1"/>
    <col min="10" max="16384" width="9" style="10"/>
  </cols>
  <sheetData>
    <row r="1" spans="1:14" ht="33" customHeight="1">
      <c r="A1" s="11" t="s">
        <v>669</v>
      </c>
      <c r="B1" s="12" t="s">
        <v>670</v>
      </c>
      <c r="C1" s="12" t="s">
        <v>671</v>
      </c>
      <c r="D1" s="12" t="s">
        <v>547</v>
      </c>
      <c r="E1" s="12" t="s">
        <v>672</v>
      </c>
      <c r="F1" s="12" t="s">
        <v>571</v>
      </c>
      <c r="G1" s="29" t="s">
        <v>673</v>
      </c>
      <c r="H1" s="30" t="s">
        <v>674</v>
      </c>
      <c r="I1" s="11" t="s">
        <v>675</v>
      </c>
    </row>
    <row r="2" spans="1:14">
      <c r="A2" s="13">
        <v>1</v>
      </c>
      <c r="B2" s="145" t="s">
        <v>676</v>
      </c>
      <c r="C2" s="15" t="s">
        <v>677</v>
      </c>
      <c r="D2" s="15" t="s">
        <v>678</v>
      </c>
      <c r="E2" s="15">
        <v>200</v>
      </c>
      <c r="F2" s="15">
        <v>25</v>
      </c>
      <c r="G2" s="40" t="s">
        <v>679</v>
      </c>
      <c r="H2" s="40" t="s">
        <v>666</v>
      </c>
      <c r="I2" s="15" t="s">
        <v>702</v>
      </c>
    </row>
    <row r="3" spans="1:14">
      <c r="A3" s="13">
        <v>2</v>
      </c>
      <c r="B3" s="15" t="s">
        <v>680</v>
      </c>
      <c r="C3" s="15" t="s">
        <v>503</v>
      </c>
      <c r="D3" s="15" t="s">
        <v>681</v>
      </c>
      <c r="E3" s="15">
        <v>200</v>
      </c>
      <c r="F3" s="16">
        <v>5</v>
      </c>
      <c r="G3" s="40" t="s">
        <v>667</v>
      </c>
      <c r="H3" s="40" t="s">
        <v>682</v>
      </c>
      <c r="I3" s="15" t="s">
        <v>702</v>
      </c>
    </row>
    <row r="4" spans="1:14" ht="14.25">
      <c r="A4"/>
      <c r="B4"/>
      <c r="C4"/>
      <c r="D4"/>
      <c r="E4"/>
      <c r="F4"/>
      <c r="G4"/>
      <c r="H4"/>
      <c r="I4"/>
    </row>
    <row r="5" spans="1:14" ht="14.25">
      <c r="A5"/>
      <c r="B5"/>
      <c r="C5"/>
      <c r="D5"/>
      <c r="E5"/>
      <c r="F5"/>
      <c r="G5"/>
      <c r="H5"/>
      <c r="I5"/>
    </row>
    <row r="6" spans="1:14" ht="14.25">
      <c r="A6"/>
      <c r="B6"/>
      <c r="C6"/>
      <c r="D6"/>
      <c r="E6"/>
      <c r="F6"/>
      <c r="G6"/>
      <c r="H6"/>
      <c r="I6"/>
    </row>
    <row r="7" spans="1:14" ht="14.25">
      <c r="A7"/>
      <c r="B7"/>
      <c r="C7"/>
      <c r="D7"/>
      <c r="E7"/>
      <c r="F7"/>
      <c r="G7"/>
      <c r="H7"/>
      <c r="I7"/>
    </row>
    <row r="8" spans="1:14" ht="14.25">
      <c r="A8"/>
      <c r="B8"/>
      <c r="C8"/>
      <c r="D8"/>
      <c r="E8"/>
      <c r="F8"/>
      <c r="G8"/>
      <c r="H8"/>
      <c r="I8"/>
    </row>
    <row r="10" spans="1:14" ht="14.25">
      <c r="N10" s="17"/>
    </row>
    <row r="11" spans="1:14" ht="14.25">
      <c r="N11" s="17"/>
    </row>
    <row r="12" spans="1:14" ht="14.25">
      <c r="N12" s="17"/>
    </row>
    <row r="13" spans="1:14" ht="14.25">
      <c r="N13" s="17"/>
    </row>
    <row r="14" spans="1:14" ht="14.25">
      <c r="N14" s="17"/>
    </row>
    <row r="15" spans="1:14" ht="14.25">
      <c r="N15" s="17"/>
    </row>
  </sheetData>
  <phoneticPr fontId="22" type="noConversion"/>
  <pageMargins left="0.7" right="0.7" top="0.75" bottom="0.75" header="0.3" footer="0.3"/>
  <pictur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I3"/>
  <sheetViews>
    <sheetView workbookViewId="0"/>
  </sheetViews>
  <sheetFormatPr defaultColWidth="9" defaultRowHeight="13.5"/>
  <cols>
    <col min="1" max="1" width="9.5" style="9" customWidth="1"/>
    <col min="2" max="2" width="14.75" style="9" customWidth="1"/>
    <col min="3" max="16384" width="9" style="9"/>
  </cols>
  <sheetData>
    <row r="1" spans="1:9" ht="38.25">
      <c r="A1" s="11" t="s">
        <v>530</v>
      </c>
      <c r="B1" s="12" t="s">
        <v>531</v>
      </c>
      <c r="C1" s="12" t="s">
        <v>532</v>
      </c>
      <c r="D1" s="12" t="s">
        <v>533</v>
      </c>
      <c r="E1" s="12" t="s">
        <v>534</v>
      </c>
      <c r="F1" s="12" t="s">
        <v>535</v>
      </c>
      <c r="G1" s="29" t="s">
        <v>536</v>
      </c>
      <c r="H1" s="30" t="s">
        <v>537</v>
      </c>
      <c r="I1" s="11" t="s">
        <v>538</v>
      </c>
    </row>
    <row r="2" spans="1:9">
      <c r="A2" s="5">
        <v>1</v>
      </c>
      <c r="B2" s="60" t="s">
        <v>683</v>
      </c>
      <c r="C2" s="146" t="s">
        <v>475</v>
      </c>
      <c r="D2" s="59" t="s">
        <v>541</v>
      </c>
      <c r="E2" s="23">
        <v>200</v>
      </c>
      <c r="F2" s="23">
        <v>50</v>
      </c>
      <c r="G2" s="112" t="s">
        <v>684</v>
      </c>
      <c r="H2" s="112" t="s">
        <v>626</v>
      </c>
      <c r="I2" s="58"/>
    </row>
    <row r="3" spans="1:9">
      <c r="A3" s="5">
        <v>2</v>
      </c>
      <c r="B3" s="60" t="s">
        <v>685</v>
      </c>
      <c r="C3" s="58" t="s">
        <v>349</v>
      </c>
      <c r="D3" s="59" t="s">
        <v>686</v>
      </c>
      <c r="E3" s="23">
        <v>500</v>
      </c>
      <c r="F3" s="23" t="s">
        <v>687</v>
      </c>
      <c r="G3" s="112" t="s">
        <v>684</v>
      </c>
      <c r="H3" s="112" t="s">
        <v>684</v>
      </c>
      <c r="I3" s="58" t="s">
        <v>688</v>
      </c>
    </row>
  </sheetData>
  <phoneticPr fontId="22" type="noConversion"/>
  <pageMargins left="0.7" right="0.7" top="0.75" bottom="0.75" header="0.3" footer="0.3"/>
  <pictur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2"/>
  <sheetViews>
    <sheetView workbookViewId="0"/>
  </sheetViews>
  <sheetFormatPr defaultColWidth="9" defaultRowHeight="13.5"/>
  <cols>
    <col min="1" max="1" width="9.5" style="9" customWidth="1"/>
    <col min="2" max="2" width="18.125" style="9" customWidth="1"/>
    <col min="3" max="16384" width="9" style="9"/>
  </cols>
  <sheetData>
    <row r="1" spans="1:9" ht="38.25">
      <c r="A1" s="11" t="s">
        <v>530</v>
      </c>
      <c r="B1" s="12" t="s">
        <v>531</v>
      </c>
      <c r="C1" s="12" t="s">
        <v>532</v>
      </c>
      <c r="D1" s="12" t="s">
        <v>533</v>
      </c>
      <c r="E1" s="12" t="s">
        <v>534</v>
      </c>
      <c r="F1" s="12" t="s">
        <v>535</v>
      </c>
      <c r="G1" s="29" t="s">
        <v>536</v>
      </c>
      <c r="H1" s="30" t="s">
        <v>537</v>
      </c>
      <c r="I1" s="11" t="s">
        <v>538</v>
      </c>
    </row>
    <row r="2" spans="1:9">
      <c r="A2" s="5">
        <v>1</v>
      </c>
      <c r="B2" s="35" t="s">
        <v>539</v>
      </c>
      <c r="C2" s="6" t="s">
        <v>540</v>
      </c>
      <c r="D2" s="6" t="s">
        <v>541</v>
      </c>
      <c r="E2" s="27">
        <v>3000</v>
      </c>
      <c r="F2" s="6">
        <v>300</v>
      </c>
      <c r="G2" s="6" t="s">
        <v>542</v>
      </c>
      <c r="H2" s="6" t="s">
        <v>543</v>
      </c>
      <c r="I2" s="6" t="s">
        <v>701</v>
      </c>
    </row>
  </sheetData>
  <phoneticPr fontId="22" type="noConversion"/>
  <pageMargins left="0.7" right="0.7" top="0.75" bottom="0.75" header="0.3" footer="0.3"/>
  <pictur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H7"/>
  <sheetViews>
    <sheetView workbookViewId="0"/>
  </sheetViews>
  <sheetFormatPr defaultColWidth="9" defaultRowHeight="13.5"/>
  <cols>
    <col min="1" max="1" width="9.5" style="9" customWidth="1"/>
    <col min="2" max="2" width="15.875" style="9" customWidth="1"/>
    <col min="3" max="16384" width="9" style="9"/>
  </cols>
  <sheetData>
    <row r="1" spans="1:8" ht="38.25">
      <c r="A1" s="11" t="s">
        <v>544</v>
      </c>
      <c r="B1" s="12" t="s">
        <v>545</v>
      </c>
      <c r="C1" s="12" t="s">
        <v>546</v>
      </c>
      <c r="D1" s="12" t="s">
        <v>547</v>
      </c>
      <c r="E1" s="12" t="s">
        <v>548</v>
      </c>
      <c r="F1" s="12" t="s">
        <v>549</v>
      </c>
      <c r="G1" s="29" t="s">
        <v>550</v>
      </c>
      <c r="H1" s="30" t="s">
        <v>551</v>
      </c>
    </row>
    <row r="2" spans="1:8">
      <c r="A2" s="5">
        <v>1</v>
      </c>
      <c r="B2" s="6" t="s">
        <v>552</v>
      </c>
      <c r="C2" s="6" t="s">
        <v>553</v>
      </c>
      <c r="D2" s="6" t="s">
        <v>554</v>
      </c>
      <c r="E2" s="27">
        <v>3500</v>
      </c>
      <c r="F2" s="27">
        <v>1000</v>
      </c>
      <c r="G2" s="15" t="s">
        <v>555</v>
      </c>
      <c r="H2" s="6" t="s">
        <v>556</v>
      </c>
    </row>
    <row r="3" spans="1:8">
      <c r="A3" s="5">
        <v>2</v>
      </c>
      <c r="B3" s="6" t="s">
        <v>557</v>
      </c>
      <c r="C3" s="6" t="s">
        <v>558</v>
      </c>
      <c r="D3" s="6" t="s">
        <v>554</v>
      </c>
      <c r="E3" s="27">
        <v>3500</v>
      </c>
      <c r="F3" s="27">
        <v>3000</v>
      </c>
      <c r="G3" s="15" t="s">
        <v>555</v>
      </c>
      <c r="H3" s="6" t="s">
        <v>559</v>
      </c>
    </row>
    <row r="4" spans="1:8">
      <c r="A4" s="5">
        <v>3</v>
      </c>
      <c r="B4" s="6" t="s">
        <v>560</v>
      </c>
      <c r="C4" s="6" t="s">
        <v>561</v>
      </c>
      <c r="D4" s="6" t="s">
        <v>554</v>
      </c>
      <c r="E4" s="27">
        <v>5000</v>
      </c>
      <c r="F4" s="27">
        <v>1200</v>
      </c>
      <c r="G4" s="15" t="s">
        <v>555</v>
      </c>
      <c r="H4" s="6" t="s">
        <v>556</v>
      </c>
    </row>
    <row r="5" spans="1:8">
      <c r="A5" s="5">
        <v>4</v>
      </c>
      <c r="B5" s="6" t="s">
        <v>562</v>
      </c>
      <c r="C5" s="6" t="s">
        <v>563</v>
      </c>
      <c r="D5" s="6" t="s">
        <v>554</v>
      </c>
      <c r="E5" s="27">
        <v>6000</v>
      </c>
      <c r="F5" s="27">
        <v>2000</v>
      </c>
      <c r="G5" s="15" t="s">
        <v>555</v>
      </c>
      <c r="H5" s="6" t="s">
        <v>559</v>
      </c>
    </row>
    <row r="6" spans="1:8">
      <c r="A6" s="5">
        <v>5</v>
      </c>
      <c r="B6" s="6" t="s">
        <v>564</v>
      </c>
      <c r="C6" s="6" t="s">
        <v>565</v>
      </c>
      <c r="D6" s="6" t="s">
        <v>554</v>
      </c>
      <c r="E6" s="27">
        <v>5000</v>
      </c>
      <c r="F6" s="27">
        <v>1800</v>
      </c>
      <c r="G6" s="15" t="s">
        <v>555</v>
      </c>
      <c r="H6" s="6" t="s">
        <v>556</v>
      </c>
    </row>
    <row r="7" spans="1:8">
      <c r="A7" s="5">
        <v>6</v>
      </c>
      <c r="B7" s="135" t="s">
        <v>566</v>
      </c>
      <c r="C7" s="6" t="s">
        <v>567</v>
      </c>
      <c r="D7" s="6" t="s">
        <v>568</v>
      </c>
      <c r="E7" s="27">
        <v>1500</v>
      </c>
      <c r="F7" s="27">
        <v>200</v>
      </c>
      <c r="G7" s="15" t="s">
        <v>569</v>
      </c>
      <c r="H7" s="6" t="s">
        <v>570</v>
      </c>
    </row>
  </sheetData>
  <phoneticPr fontId="22" type="noConversion"/>
  <pageMargins left="0.7" right="0.7" top="0.75" bottom="0.75" header="0.3" footer="0.3"/>
  <pictur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I9"/>
  <sheetViews>
    <sheetView workbookViewId="0"/>
  </sheetViews>
  <sheetFormatPr defaultColWidth="9" defaultRowHeight="12.75"/>
  <cols>
    <col min="1" max="1" width="4.25" style="1" customWidth="1"/>
    <col min="2" max="2" width="21.75" style="1" customWidth="1"/>
    <col min="3" max="3" width="37.5" style="1" customWidth="1"/>
    <col min="4" max="4" width="8.875" style="1" customWidth="1"/>
    <col min="5" max="5" width="13" style="1" customWidth="1"/>
    <col min="6" max="6" width="11.75" style="1" customWidth="1"/>
    <col min="7" max="7" width="9" style="1"/>
    <col min="8" max="8" width="12.875" style="1" customWidth="1"/>
    <col min="9" max="16384" width="9" style="1"/>
  </cols>
  <sheetData>
    <row r="1" spans="1:9" ht="29.25" customHeight="1">
      <c r="A1" s="2" t="s">
        <v>575</v>
      </c>
      <c r="B1" s="3" t="s">
        <v>576</v>
      </c>
      <c r="C1" s="3" t="s">
        <v>577</v>
      </c>
      <c r="D1" s="3" t="s">
        <v>578</v>
      </c>
      <c r="E1" s="3" t="s">
        <v>579</v>
      </c>
      <c r="F1" s="3" t="s">
        <v>580</v>
      </c>
      <c r="G1" s="29" t="s">
        <v>581</v>
      </c>
      <c r="H1" s="30" t="s">
        <v>582</v>
      </c>
      <c r="I1" s="30" t="s">
        <v>583</v>
      </c>
    </row>
    <row r="2" spans="1:9">
      <c r="A2" s="5">
        <v>1</v>
      </c>
      <c r="B2" s="136" t="s">
        <v>584</v>
      </c>
      <c r="C2" s="6" t="s">
        <v>585</v>
      </c>
      <c r="D2" s="6" t="s">
        <v>67</v>
      </c>
      <c r="E2" s="6">
        <v>500</v>
      </c>
      <c r="F2" s="6">
        <v>350</v>
      </c>
      <c r="G2" s="6" t="s">
        <v>504</v>
      </c>
      <c r="H2" s="6" t="s">
        <v>586</v>
      </c>
      <c r="I2" s="6"/>
    </row>
    <row r="3" spans="1:9">
      <c r="A3" s="5">
        <v>2</v>
      </c>
      <c r="B3" s="6" t="s">
        <v>572</v>
      </c>
      <c r="C3" s="6" t="s">
        <v>505</v>
      </c>
      <c r="D3" s="6" t="s">
        <v>67</v>
      </c>
      <c r="E3" s="6">
        <v>200</v>
      </c>
      <c r="F3" s="6">
        <v>0</v>
      </c>
      <c r="G3" s="6" t="s">
        <v>504</v>
      </c>
      <c r="H3" s="6" t="s">
        <v>586</v>
      </c>
      <c r="I3" s="6" t="s">
        <v>587</v>
      </c>
    </row>
    <row r="4" spans="1:9">
      <c r="A4" s="5">
        <v>3</v>
      </c>
      <c r="B4" s="135" t="s">
        <v>588</v>
      </c>
      <c r="C4" s="6" t="s">
        <v>589</v>
      </c>
      <c r="D4" s="6" t="s">
        <v>67</v>
      </c>
      <c r="E4" s="6">
        <v>300</v>
      </c>
      <c r="F4" s="6">
        <v>10</v>
      </c>
      <c r="G4" s="6" t="s">
        <v>504</v>
      </c>
      <c r="H4" s="6" t="s">
        <v>586</v>
      </c>
      <c r="I4" s="6" t="s">
        <v>590</v>
      </c>
    </row>
    <row r="5" spans="1:9">
      <c r="A5" s="5">
        <v>4</v>
      </c>
      <c r="B5" s="6" t="s">
        <v>573</v>
      </c>
      <c r="C5" s="6" t="s">
        <v>506</v>
      </c>
      <c r="D5" s="6" t="s">
        <v>67</v>
      </c>
      <c r="E5" s="6">
        <v>500</v>
      </c>
      <c r="F5" s="6">
        <v>300</v>
      </c>
      <c r="G5" s="6" t="s">
        <v>504</v>
      </c>
      <c r="H5" s="6" t="s">
        <v>586</v>
      </c>
      <c r="I5" s="6"/>
    </row>
    <row r="6" spans="1:9">
      <c r="A6" s="5">
        <v>5</v>
      </c>
      <c r="B6" s="6" t="s">
        <v>574</v>
      </c>
      <c r="C6" s="6" t="s">
        <v>216</v>
      </c>
      <c r="D6" s="6" t="s">
        <v>67</v>
      </c>
      <c r="E6" s="6">
        <v>100</v>
      </c>
      <c r="F6" s="6">
        <v>30</v>
      </c>
      <c r="G6" s="6" t="s">
        <v>504</v>
      </c>
      <c r="H6" s="6" t="s">
        <v>586</v>
      </c>
      <c r="I6" s="6"/>
    </row>
    <row r="7" spans="1:9">
      <c r="A7" s="203" t="s">
        <v>591</v>
      </c>
      <c r="B7" s="203"/>
      <c r="C7" s="203"/>
      <c r="D7" s="203"/>
      <c r="E7" s="7">
        <f>SUM(E2:E6)</f>
        <v>1600</v>
      </c>
      <c r="F7" s="8">
        <f>SUM(F2:F6)</f>
        <v>690</v>
      </c>
      <c r="G7" s="197"/>
      <c r="H7" s="199"/>
      <c r="I7" s="6"/>
    </row>
    <row r="8" spans="1:9" ht="14.25">
      <c r="A8"/>
      <c r="B8"/>
      <c r="C8"/>
      <c r="D8"/>
      <c r="E8"/>
      <c r="F8"/>
      <c r="G8"/>
      <c r="H8"/>
      <c r="I8"/>
    </row>
    <row r="9" spans="1:9" ht="14.25">
      <c r="A9"/>
      <c r="B9"/>
      <c r="C9"/>
      <c r="D9"/>
      <c r="E9"/>
      <c r="F9"/>
      <c r="G9"/>
      <c r="H9"/>
      <c r="I9"/>
    </row>
  </sheetData>
  <mergeCells count="2">
    <mergeCell ref="A7:D7"/>
    <mergeCell ref="G7:H7"/>
  </mergeCells>
  <phoneticPr fontId="22" type="noConversion"/>
  <pageMargins left="0.7" right="0.7" top="0.75" bottom="0.75" header="0.3" footer="0.3"/>
  <pageSetup orientation="portrait" horizontalDpi="200" verticalDpi="200"/>
  <pictur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7"/>
  <sheetViews>
    <sheetView workbookViewId="0"/>
  </sheetViews>
  <sheetFormatPr defaultColWidth="9" defaultRowHeight="12.75"/>
  <cols>
    <col min="1" max="1" width="4.25" style="10" customWidth="1"/>
    <col min="2" max="2" width="32.5" style="10" customWidth="1"/>
    <col min="3" max="3" width="37.375" style="10" customWidth="1"/>
    <col min="4" max="4" width="10.875" style="10" customWidth="1"/>
    <col min="5" max="5" width="12.375" style="10" customWidth="1"/>
    <col min="6" max="8" width="11.375" style="10" customWidth="1"/>
    <col min="9" max="9" width="21" style="10" customWidth="1"/>
    <col min="10" max="16384" width="9" style="10"/>
  </cols>
  <sheetData>
    <row r="1" spans="1:9" ht="35.25" customHeight="1">
      <c r="A1" s="113" t="s">
        <v>57</v>
      </c>
      <c r="B1" s="85" t="s">
        <v>58</v>
      </c>
      <c r="C1" s="85" t="s">
        <v>59</v>
      </c>
      <c r="D1" s="85" t="s">
        <v>60</v>
      </c>
      <c r="E1" s="85" t="s">
        <v>61</v>
      </c>
      <c r="F1" s="85" t="s">
        <v>62</v>
      </c>
      <c r="G1" s="86" t="s">
        <v>63</v>
      </c>
      <c r="H1" s="86" t="s">
        <v>64</v>
      </c>
      <c r="I1" s="113" t="s">
        <v>103</v>
      </c>
    </row>
    <row r="2" spans="1:9">
      <c r="A2" s="104">
        <v>1</v>
      </c>
      <c r="B2" s="34" t="s">
        <v>137</v>
      </c>
      <c r="C2" s="34" t="s">
        <v>90</v>
      </c>
      <c r="D2" s="34" t="s">
        <v>67</v>
      </c>
      <c r="E2" s="44">
        <v>4000</v>
      </c>
      <c r="F2" s="44">
        <v>3800</v>
      </c>
      <c r="G2" s="44" t="s">
        <v>138</v>
      </c>
      <c r="H2" s="44" t="s">
        <v>69</v>
      </c>
      <c r="I2" s="34" t="s">
        <v>139</v>
      </c>
    </row>
    <row r="3" spans="1:9">
      <c r="A3" s="104">
        <v>2</v>
      </c>
      <c r="B3" s="34" t="s">
        <v>140</v>
      </c>
      <c r="C3" s="34" t="s">
        <v>141</v>
      </c>
      <c r="D3" s="34" t="s">
        <v>67</v>
      </c>
      <c r="E3" s="44">
        <v>1500</v>
      </c>
      <c r="F3" s="44">
        <v>700</v>
      </c>
      <c r="G3" s="44" t="s">
        <v>138</v>
      </c>
      <c r="H3" s="44" t="s">
        <v>142</v>
      </c>
      <c r="I3" s="124" t="s">
        <v>143</v>
      </c>
    </row>
    <row r="4" spans="1:9">
      <c r="A4" s="104">
        <v>3</v>
      </c>
      <c r="B4" s="34" t="s">
        <v>144</v>
      </c>
      <c r="C4" s="34" t="s">
        <v>145</v>
      </c>
      <c r="D4" s="34" t="s">
        <v>67</v>
      </c>
      <c r="E4" s="44">
        <v>1000</v>
      </c>
      <c r="F4" s="44">
        <v>250</v>
      </c>
      <c r="G4" s="44" t="s">
        <v>138</v>
      </c>
      <c r="H4" s="44" t="s">
        <v>69</v>
      </c>
      <c r="I4" s="124" t="s">
        <v>146</v>
      </c>
    </row>
    <row r="5" spans="1:9">
      <c r="A5" s="104">
        <v>4</v>
      </c>
      <c r="B5" s="34" t="s">
        <v>147</v>
      </c>
      <c r="C5" s="34" t="s">
        <v>148</v>
      </c>
      <c r="D5" s="34" t="s">
        <v>67</v>
      </c>
      <c r="E5" s="44">
        <v>2000</v>
      </c>
      <c r="F5" s="44">
        <v>50</v>
      </c>
      <c r="G5" s="34" t="s">
        <v>138</v>
      </c>
      <c r="H5" s="34" t="s">
        <v>142</v>
      </c>
      <c r="I5" s="124" t="s">
        <v>149</v>
      </c>
    </row>
    <row r="6" spans="1:9">
      <c r="A6" s="104">
        <v>5</v>
      </c>
      <c r="B6" s="34" t="s">
        <v>150</v>
      </c>
      <c r="C6" s="34" t="s">
        <v>151</v>
      </c>
      <c r="D6" s="34" t="s">
        <v>67</v>
      </c>
      <c r="E6" s="44">
        <v>1700</v>
      </c>
      <c r="F6" s="44">
        <v>50</v>
      </c>
      <c r="G6" s="34" t="s">
        <v>138</v>
      </c>
      <c r="H6" s="34" t="s">
        <v>142</v>
      </c>
      <c r="I6" s="124" t="s">
        <v>149</v>
      </c>
    </row>
    <row r="7" spans="1:9">
      <c r="A7" s="167" t="s">
        <v>84</v>
      </c>
      <c r="B7" s="167"/>
      <c r="C7" s="167"/>
      <c r="D7" s="167"/>
      <c r="E7" s="105">
        <v>10200</v>
      </c>
      <c r="F7" s="105">
        <v>4850</v>
      </c>
      <c r="G7" s="168"/>
      <c r="H7" s="169"/>
      <c r="I7" s="170"/>
    </row>
  </sheetData>
  <mergeCells count="2">
    <mergeCell ref="A7:D7"/>
    <mergeCell ref="G7:I7"/>
  </mergeCells>
  <phoneticPr fontId="22" type="noConversion"/>
  <pageMargins left="0.7" right="0.7" top="0.75" bottom="0.75" header="0.3" footer="0.3"/>
  <pictur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
  <sheetViews>
    <sheetView workbookViewId="0"/>
  </sheetViews>
  <sheetFormatPr defaultColWidth="9" defaultRowHeight="13.5"/>
  <cols>
    <col min="1" max="1" width="4.25" style="99" customWidth="1"/>
    <col min="2" max="2" width="22.25" style="99" customWidth="1"/>
    <col min="3" max="3" width="39.375" style="99" customWidth="1"/>
    <col min="4" max="4" width="8.25" style="99" customWidth="1"/>
    <col min="5" max="5" width="11.75" style="99" customWidth="1"/>
    <col min="6" max="8" width="12.25" style="99" customWidth="1"/>
    <col min="9" max="9" width="18.5" style="99" customWidth="1"/>
    <col min="10" max="16384" width="9" style="99"/>
  </cols>
  <sheetData>
    <row r="1" spans="1:9" ht="36.75" customHeight="1">
      <c r="A1" s="30" t="s">
        <v>57</v>
      </c>
      <c r="B1" s="30" t="s">
        <v>58</v>
      </c>
      <c r="C1" s="30" t="s">
        <v>59</v>
      </c>
      <c r="D1" s="30" t="s">
        <v>60</v>
      </c>
      <c r="E1" s="30" t="s">
        <v>61</v>
      </c>
      <c r="F1" s="30" t="s">
        <v>62</v>
      </c>
      <c r="G1" s="30" t="s">
        <v>63</v>
      </c>
      <c r="H1" s="30" t="s">
        <v>64</v>
      </c>
      <c r="I1" s="111" t="s">
        <v>103</v>
      </c>
    </row>
    <row r="2" spans="1:9">
      <c r="A2" s="78">
        <v>1</v>
      </c>
      <c r="B2" s="80" t="s">
        <v>152</v>
      </c>
      <c r="C2" s="80" t="s">
        <v>153</v>
      </c>
      <c r="D2" s="80" t="s">
        <v>67</v>
      </c>
      <c r="E2" s="122">
        <v>50</v>
      </c>
      <c r="F2" s="122" t="s">
        <v>154</v>
      </c>
      <c r="G2" s="123" t="s">
        <v>154</v>
      </c>
      <c r="H2" s="123" t="s">
        <v>154</v>
      </c>
      <c r="I2" s="80" t="s">
        <v>155</v>
      </c>
    </row>
    <row r="3" spans="1:9">
      <c r="A3" s="78">
        <v>2</v>
      </c>
      <c r="B3" s="80" t="s">
        <v>156</v>
      </c>
      <c r="C3" s="80" t="s">
        <v>157</v>
      </c>
      <c r="D3" s="80" t="s">
        <v>67</v>
      </c>
      <c r="E3" s="122">
        <v>300</v>
      </c>
      <c r="F3" s="122" t="s">
        <v>154</v>
      </c>
      <c r="G3" s="123" t="s">
        <v>154</v>
      </c>
      <c r="H3" s="123" t="s">
        <v>154</v>
      </c>
      <c r="I3" s="80" t="s">
        <v>155</v>
      </c>
    </row>
  </sheetData>
  <phoneticPr fontId="22" type="noConversion"/>
  <pageMargins left="0.7" right="0.7" top="0.75" bottom="0.75" header="0.3" footer="0.3"/>
  <pageSetup paperSize="9" orientation="portrait" horizontalDpi="300"/>
  <pictur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7"/>
  <sheetViews>
    <sheetView workbookViewId="0"/>
  </sheetViews>
  <sheetFormatPr defaultColWidth="9" defaultRowHeight="12.75"/>
  <cols>
    <col min="1" max="1" width="4.25" style="117" customWidth="1"/>
    <col min="2" max="2" width="22.25" style="117" customWidth="1"/>
    <col min="3" max="3" width="42.25" style="117" customWidth="1"/>
    <col min="4" max="4" width="9.5" style="117" customWidth="1"/>
    <col min="5" max="5" width="12.875" style="117" customWidth="1"/>
    <col min="6" max="8" width="11.75" style="117" customWidth="1"/>
    <col min="9" max="9" width="14.875" style="117" customWidth="1"/>
    <col min="10" max="16384" width="9" style="117"/>
  </cols>
  <sheetData>
    <row r="1" spans="1:11" ht="34.5" customHeight="1">
      <c r="A1" s="30" t="s">
        <v>57</v>
      </c>
      <c r="B1" s="30" t="s">
        <v>58</v>
      </c>
      <c r="C1" s="30" t="s">
        <v>59</v>
      </c>
      <c r="D1" s="30" t="s">
        <v>60</v>
      </c>
      <c r="E1" s="30" t="s">
        <v>61</v>
      </c>
      <c r="F1" s="30" t="s">
        <v>62</v>
      </c>
      <c r="G1" s="30" t="s">
        <v>63</v>
      </c>
      <c r="H1" s="30" t="s">
        <v>64</v>
      </c>
      <c r="I1" s="111" t="s">
        <v>103</v>
      </c>
    </row>
    <row r="2" spans="1:11">
      <c r="A2" s="118">
        <v>1</v>
      </c>
      <c r="B2" s="119" t="s">
        <v>158</v>
      </c>
      <c r="C2" s="119" t="s">
        <v>159</v>
      </c>
      <c r="D2" s="119" t="s">
        <v>67</v>
      </c>
      <c r="E2" s="110">
        <v>300</v>
      </c>
      <c r="F2" s="110">
        <v>50</v>
      </c>
      <c r="G2" s="110" t="s">
        <v>160</v>
      </c>
      <c r="H2" s="110" t="s">
        <v>69</v>
      </c>
      <c r="I2" s="119" t="s">
        <v>111</v>
      </c>
      <c r="K2" s="121"/>
    </row>
    <row r="3" spans="1:11">
      <c r="A3" s="118">
        <v>2</v>
      </c>
      <c r="B3" s="119" t="s">
        <v>161</v>
      </c>
      <c r="C3" s="119" t="s">
        <v>162</v>
      </c>
      <c r="D3" s="119" t="s">
        <v>67</v>
      </c>
      <c r="E3" s="110">
        <v>300</v>
      </c>
      <c r="F3" s="110">
        <v>30</v>
      </c>
      <c r="G3" s="110" t="s">
        <v>160</v>
      </c>
      <c r="H3" s="110" t="s">
        <v>69</v>
      </c>
      <c r="I3" s="119" t="s">
        <v>163</v>
      </c>
      <c r="K3" s="121"/>
    </row>
    <row r="4" spans="1:11">
      <c r="A4" s="118">
        <v>3</v>
      </c>
      <c r="B4" s="119" t="s">
        <v>164</v>
      </c>
      <c r="C4" s="119" t="s">
        <v>165</v>
      </c>
      <c r="D4" s="119" t="s">
        <v>67</v>
      </c>
      <c r="E4" s="110">
        <v>200</v>
      </c>
      <c r="F4" s="110">
        <v>25</v>
      </c>
      <c r="G4" s="110" t="s">
        <v>160</v>
      </c>
      <c r="H4" s="110" t="s">
        <v>69</v>
      </c>
      <c r="I4" s="119" t="s">
        <v>111</v>
      </c>
      <c r="K4" s="121"/>
    </row>
    <row r="5" spans="1:11">
      <c r="A5" s="118">
        <v>4</v>
      </c>
      <c r="B5" s="119" t="s">
        <v>166</v>
      </c>
      <c r="C5" s="119" t="s">
        <v>167</v>
      </c>
      <c r="D5" s="119" t="s">
        <v>67</v>
      </c>
      <c r="E5" s="110">
        <v>200</v>
      </c>
      <c r="F5" s="110">
        <v>20</v>
      </c>
      <c r="G5" s="110" t="s">
        <v>160</v>
      </c>
      <c r="H5" s="110" t="s">
        <v>69</v>
      </c>
      <c r="I5" s="38" t="s">
        <v>168</v>
      </c>
      <c r="K5" s="121"/>
    </row>
    <row r="6" spans="1:11">
      <c r="A6" s="118">
        <v>5</v>
      </c>
      <c r="B6" s="119" t="s">
        <v>169</v>
      </c>
      <c r="C6" s="119" t="s">
        <v>170</v>
      </c>
      <c r="D6" s="119" t="s">
        <v>67</v>
      </c>
      <c r="E6" s="110">
        <v>100</v>
      </c>
      <c r="F6" s="110">
        <v>20</v>
      </c>
      <c r="G6" s="110" t="s">
        <v>160</v>
      </c>
      <c r="H6" s="110" t="s">
        <v>69</v>
      </c>
      <c r="I6" s="119" t="s">
        <v>111</v>
      </c>
      <c r="K6" s="121"/>
    </row>
    <row r="7" spans="1:11">
      <c r="A7" s="171" t="s">
        <v>84</v>
      </c>
      <c r="B7" s="171"/>
      <c r="C7" s="171"/>
      <c r="D7" s="171"/>
      <c r="E7" s="120">
        <f>SUM(E2:E6)</f>
        <v>1100</v>
      </c>
      <c r="F7" s="120">
        <f>SUM(F2:F6)</f>
        <v>145</v>
      </c>
      <c r="G7" s="172"/>
      <c r="H7" s="173"/>
      <c r="I7" s="174"/>
    </row>
  </sheetData>
  <mergeCells count="2">
    <mergeCell ref="A7:D7"/>
    <mergeCell ref="G7:I7"/>
  </mergeCells>
  <phoneticPr fontId="22" type="noConversion"/>
  <pageMargins left="0.7" right="0.7" top="0.75" bottom="0.75" header="0.3" footer="0.3"/>
  <pageSetup paperSize="9" orientation="portrait" horizontalDpi="300"/>
  <pictur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8"/>
  <sheetViews>
    <sheetView workbookViewId="0"/>
  </sheetViews>
  <sheetFormatPr defaultColWidth="9" defaultRowHeight="12.75"/>
  <cols>
    <col min="1" max="1" width="4.25" style="10" customWidth="1"/>
    <col min="2" max="2" width="27" style="10" customWidth="1"/>
    <col min="3" max="3" width="35.75" style="10" customWidth="1"/>
    <col min="4" max="4" width="9" style="10"/>
    <col min="5" max="5" width="12.25" style="10" customWidth="1"/>
    <col min="6" max="8" width="11.875" style="10" customWidth="1"/>
    <col min="9" max="9" width="11.625" style="10" customWidth="1"/>
    <col min="10" max="16384" width="9" style="10"/>
  </cols>
  <sheetData>
    <row r="1" spans="1:9" ht="25.5">
      <c r="A1" s="113" t="s">
        <v>57</v>
      </c>
      <c r="B1" s="85" t="s">
        <v>58</v>
      </c>
      <c r="C1" s="85" t="s">
        <v>59</v>
      </c>
      <c r="D1" s="85" t="s">
        <v>60</v>
      </c>
      <c r="E1" s="85" t="s">
        <v>61</v>
      </c>
      <c r="F1" s="85" t="s">
        <v>62</v>
      </c>
      <c r="G1" s="86" t="s">
        <v>63</v>
      </c>
      <c r="H1" s="93" t="s">
        <v>64</v>
      </c>
      <c r="I1" s="113" t="s">
        <v>103</v>
      </c>
    </row>
    <row r="2" spans="1:9">
      <c r="A2" s="104">
        <v>1</v>
      </c>
      <c r="B2" s="34" t="s">
        <v>171</v>
      </c>
      <c r="C2" s="34" t="s">
        <v>172</v>
      </c>
      <c r="D2" s="34" t="s">
        <v>67</v>
      </c>
      <c r="E2" s="44">
        <v>900</v>
      </c>
      <c r="F2" s="44">
        <v>300</v>
      </c>
      <c r="G2" s="114" t="s">
        <v>154</v>
      </c>
      <c r="H2" s="114" t="s">
        <v>154</v>
      </c>
      <c r="I2" s="34" t="s">
        <v>111</v>
      </c>
    </row>
    <row r="3" spans="1:9">
      <c r="A3" s="104">
        <v>2</v>
      </c>
      <c r="B3" s="34" t="s">
        <v>173</v>
      </c>
      <c r="C3" s="34" t="s">
        <v>87</v>
      </c>
      <c r="D3" s="34" t="s">
        <v>67</v>
      </c>
      <c r="E3" s="44">
        <v>800</v>
      </c>
      <c r="F3" s="44">
        <v>250</v>
      </c>
      <c r="G3" s="114" t="s">
        <v>154</v>
      </c>
      <c r="H3" s="114" t="s">
        <v>154</v>
      </c>
      <c r="I3" s="34" t="s">
        <v>111</v>
      </c>
    </row>
    <row r="4" spans="1:9">
      <c r="A4" s="104">
        <v>3</v>
      </c>
      <c r="B4" s="34" t="s">
        <v>174</v>
      </c>
      <c r="C4" s="34" t="s">
        <v>175</v>
      </c>
      <c r="D4" s="34" t="s">
        <v>67</v>
      </c>
      <c r="E4" s="44">
        <v>600</v>
      </c>
      <c r="F4" s="44">
        <v>250</v>
      </c>
      <c r="G4" s="114" t="s">
        <v>154</v>
      </c>
      <c r="H4" s="114" t="s">
        <v>154</v>
      </c>
      <c r="I4" s="34" t="s">
        <v>111</v>
      </c>
    </row>
    <row r="5" spans="1:9">
      <c r="A5" s="104">
        <v>4</v>
      </c>
      <c r="B5" s="115" t="s">
        <v>176</v>
      </c>
      <c r="C5" s="34" t="s">
        <v>177</v>
      </c>
      <c r="D5" s="34" t="s">
        <v>67</v>
      </c>
      <c r="E5" s="44">
        <v>500</v>
      </c>
      <c r="F5" s="44">
        <v>250</v>
      </c>
      <c r="G5" s="114" t="s">
        <v>154</v>
      </c>
      <c r="H5" s="114" t="s">
        <v>154</v>
      </c>
      <c r="I5" s="34" t="s">
        <v>111</v>
      </c>
    </row>
    <row r="6" spans="1:9">
      <c r="A6" s="104">
        <v>5</v>
      </c>
      <c r="B6" s="88" t="s">
        <v>94</v>
      </c>
      <c r="C6" s="34" t="s">
        <v>95</v>
      </c>
      <c r="D6" s="34" t="s">
        <v>67</v>
      </c>
      <c r="E6" s="44">
        <v>500</v>
      </c>
      <c r="F6" s="44">
        <v>25</v>
      </c>
      <c r="G6" s="114" t="s">
        <v>154</v>
      </c>
      <c r="H6" s="114" t="s">
        <v>154</v>
      </c>
      <c r="I6" s="34" t="s">
        <v>178</v>
      </c>
    </row>
    <row r="7" spans="1:9">
      <c r="A7" s="104">
        <v>6</v>
      </c>
      <c r="B7" s="116" t="s">
        <v>179</v>
      </c>
      <c r="C7" s="116" t="s">
        <v>109</v>
      </c>
      <c r="D7" s="34" t="s">
        <v>67</v>
      </c>
      <c r="E7" s="44">
        <v>1000</v>
      </c>
      <c r="F7" s="44">
        <v>5</v>
      </c>
      <c r="G7" s="114" t="s">
        <v>154</v>
      </c>
      <c r="H7" s="114" t="s">
        <v>154</v>
      </c>
      <c r="I7" s="34" t="s">
        <v>180</v>
      </c>
    </row>
    <row r="8" spans="1:9">
      <c r="A8" s="167" t="s">
        <v>84</v>
      </c>
      <c r="B8" s="167"/>
      <c r="C8" s="167"/>
      <c r="D8" s="167"/>
      <c r="E8" s="105">
        <f>SUM(E2:E7)</f>
        <v>4300</v>
      </c>
      <c r="F8" s="105">
        <f>SUM(F2:F7)</f>
        <v>1080</v>
      </c>
      <c r="G8" s="172"/>
      <c r="H8" s="173"/>
      <c r="I8" s="174"/>
    </row>
  </sheetData>
  <mergeCells count="2">
    <mergeCell ref="A8:D8"/>
    <mergeCell ref="G8:I8"/>
  </mergeCells>
  <phoneticPr fontId="22" type="noConversion"/>
  <pageMargins left="0.7" right="0.7" top="0.75" bottom="0.75" header="0.3" footer="0.3"/>
  <pictur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文档" ma:contentTypeID="0x0101007F0183894E98A14C8D92419B9FAD3822" ma:contentTypeVersion="0" ma:contentTypeDescription="新建文档。" ma:contentTypeScope="" ma:versionID="080ec5afb4793ae0e9daa9d11adc359a">
  <xsd:schema xmlns:xsd="http://www.w3.org/2001/XMLSchema" xmlns:xs="http://www.w3.org/2001/XMLSchema" xmlns:p="http://schemas.microsoft.com/office/2006/metadata/properties" targetNamespace="http://schemas.microsoft.com/office/2006/metadata/properties" ma:root="true" ma:fieldsID="e8f872aa5919130a473c1c9447df837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3D30B5-601F-4EAC-9D2A-B789E5BE2C53}">
  <ds:schemaRefs/>
</ds:datastoreItem>
</file>

<file path=customXml/itemProps2.xml><?xml version="1.0" encoding="utf-8"?>
<ds:datastoreItem xmlns:ds="http://schemas.openxmlformats.org/officeDocument/2006/customXml" ds:itemID="{734794AB-6FD0-4522-A553-76472A81A850}">
  <ds:schemaRefs/>
</ds:datastoreItem>
</file>

<file path=customXml/itemProps3.xml><?xml version="1.0" encoding="utf-8"?>
<ds:datastoreItem xmlns:ds="http://schemas.openxmlformats.org/officeDocument/2006/customXml" ds:itemID="{7D18A8CD-9275-4B85-A28C-9B9F5AA9DD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56</vt:i4>
      </vt:variant>
    </vt:vector>
  </HeadingPairs>
  <TitlesOfParts>
    <vt:vector size="56" baseType="lpstr">
      <vt:lpstr>Contents</vt:lpstr>
      <vt:lpstr>Abamectin</vt:lpstr>
      <vt:lpstr>Acetamiprid</vt:lpstr>
      <vt:lpstr>Emamectin Benzoate</vt:lpstr>
      <vt:lpstr>Benzovindiflupyr</vt:lpstr>
      <vt:lpstr>Bifenthrin</vt:lpstr>
      <vt:lpstr>Bixafen</vt:lpstr>
      <vt:lpstr>Carfentrazone</vt:lpstr>
      <vt:lpstr>Chlorfenapyr</vt:lpstr>
      <vt:lpstr>Chlorimuron-Ethyl</vt:lpstr>
      <vt:lpstr>Cyantraniliprole</vt:lpstr>
      <vt:lpstr>Clethodim</vt:lpstr>
      <vt:lpstr>Clodinafop-propargyl</vt:lpstr>
      <vt:lpstr>Clomazone</vt:lpstr>
      <vt:lpstr>Chlorantraniliprole</vt:lpstr>
      <vt:lpstr>Clothianidin</vt:lpstr>
      <vt:lpstr>Cyproconazole</vt:lpstr>
      <vt:lpstr>Diclosulam</vt:lpstr>
      <vt:lpstr>Difenoconazole</vt:lpstr>
      <vt:lpstr>Diflubenzuron</vt:lpstr>
      <vt:lpstr>Diquat</vt:lpstr>
      <vt:lpstr>Spinosad</vt:lpstr>
      <vt:lpstr>Ethiprole</vt:lpstr>
      <vt:lpstr>Fenpropathrin</vt:lpstr>
      <vt:lpstr>Flumioxazin</vt:lpstr>
      <vt:lpstr>Fluxapyroxad</vt:lpstr>
      <vt:lpstr>Glufosinate ammonium</vt:lpstr>
      <vt:lpstr>Haloxyfop-P-Methyl</vt:lpstr>
      <vt:lpstr>Imazamox</vt:lpstr>
      <vt:lpstr>Imazapic</vt:lpstr>
      <vt:lpstr>Imazapyr</vt:lpstr>
      <vt:lpstr>Imazethapyr</vt:lpstr>
      <vt:lpstr>Imidacloprid</vt:lpstr>
      <vt:lpstr>Indoxacarb</vt:lpstr>
      <vt:lpstr>Lambda-Cyhalothrin</vt:lpstr>
      <vt:lpstr>Lufenuron</vt:lpstr>
      <vt:lpstr>Malathion</vt:lpstr>
      <vt:lpstr>Mesotrione</vt:lpstr>
      <vt:lpstr>Metaflumizone</vt:lpstr>
      <vt:lpstr>Methoxyfenozide</vt:lpstr>
      <vt:lpstr>Metribuzin</vt:lpstr>
      <vt:lpstr>Nicosulfuron</vt:lpstr>
      <vt:lpstr>Picoxystrobin</vt:lpstr>
      <vt:lpstr>Pinoxaden</vt:lpstr>
      <vt:lpstr>Propiconazole</vt:lpstr>
      <vt:lpstr>Prothioconazole</vt:lpstr>
      <vt:lpstr>Pyraclostrobin</vt:lpstr>
      <vt:lpstr>Saflufenacil</vt:lpstr>
      <vt:lpstr>S-Metolachlor</vt:lpstr>
      <vt:lpstr>Spirodiclofen</vt:lpstr>
      <vt:lpstr>Sulfoxaflor</vt:lpstr>
      <vt:lpstr>Teflubenzuron</vt:lpstr>
      <vt:lpstr>Tembotrione</vt:lpstr>
      <vt:lpstr>Terbuthylazine</vt:lpstr>
      <vt:lpstr>Thiamethoxam</vt:lpstr>
      <vt:lpstr>Trifloxystrobin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钟方洋</cp:lastModifiedBy>
  <dcterms:created xsi:type="dcterms:W3CDTF">2006-09-16T00:00:00Z</dcterms:created>
  <dcterms:modified xsi:type="dcterms:W3CDTF">2022-03-08T12:27:39Z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0x0101007F0183894E98A14C8D92419B9FAD3822</vt:lpwstr>
  </property>
  <property fmtid="{D5CDD505-2E9C-101B-9397-08002B2CF9AE}" pid="3" name="ICV">
    <vt:lpwstr>F6E5C0E6D99B493DBA07BB212C4EA751</vt:lpwstr>
  </property>
  <property fmtid="{D5CDD505-2E9C-101B-9397-08002B2CF9AE}" pid="4" name="KSOProductBuildVer">
    <vt:lpwstr>2052-11.1.0.11365</vt:lpwstr>
  </property>
</Properties>
</file>