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7" i="1" l="1"/>
  <c r="F26" i="1"/>
  <c r="F25" i="1"/>
  <c r="F22" i="1"/>
  <c r="F20" i="1"/>
  <c r="F14" i="1"/>
  <c r="F13" i="1"/>
  <c r="F12" i="1"/>
  <c r="F11" i="1"/>
  <c r="F9" i="1"/>
  <c r="F7" i="1"/>
</calcChain>
</file>

<file path=xl/sharedStrings.xml><?xml version="1.0" encoding="utf-8"?>
<sst xmlns="http://schemas.openxmlformats.org/spreadsheetml/2006/main" count="102" uniqueCount="42">
  <si>
    <t>Note:</t>
  </si>
  <si>
    <t>Acetochlor 92% technical and 90% EC price data to be received on the 15th of each month.</t>
  </si>
  <si>
    <t xml:space="preserve">Export Price of Acetochlor 92% Technical </t>
  </si>
  <si>
    <t>Company</t>
  </si>
  <si>
    <t>Price
(RMB/t)</t>
  </si>
  <si>
    <t>Exchange rate
(USD/CNY)</t>
  </si>
  <si>
    <t>Price
(USD/kg)</t>
  </si>
  <si>
    <t>Capacity
(MT 92%)</t>
  </si>
  <si>
    <t>Port</t>
  </si>
  <si>
    <t>Conditions</t>
  </si>
  <si>
    <t>Payment term</t>
  </si>
  <si>
    <t>Remark</t>
  </si>
  <si>
    <t>Shandong Qiaochang Chemical Co., Ltd.</t>
  </si>
  <si>
    <t>Active</t>
  </si>
  <si>
    <t>Shanghai</t>
  </si>
  <si>
    <t>100% advance payment</t>
  </si>
  <si>
    <t>Spot exchange</t>
  </si>
  <si>
    <t>Shandong Binnong Technology Co., Ltd.</t>
  </si>
  <si>
    <t>Idle</t>
  </si>
  <si>
    <t>/</t>
  </si>
  <si>
    <t>Letters of credit</t>
  </si>
  <si>
    <t>The company has suspended production because of the environmental inspection.</t>
  </si>
  <si>
    <t>Nantong Jiangshan Agrochemical &amp; Chemical Co., Ltd.</t>
  </si>
  <si>
    <t>Dalian Raiser Pesticides Co., Ltd.</t>
  </si>
  <si>
    <t>Stopped</t>
  </si>
  <si>
    <t>Remittance</t>
  </si>
  <si>
    <t>The company has stopped the production of acetochlor technical.</t>
  </si>
  <si>
    <t>Jiangsu Changlong Chemicals Co., Ltd.</t>
  </si>
  <si>
    <t>Minimum Price Reported (the whole industry)</t>
  </si>
  <si>
    <t>Average Price Reported (the whole industry)</t>
  </si>
  <si>
    <t>Maximum Price Reported (the whole industry)</t>
  </si>
  <si>
    <t>Note: The above are FOB prices.</t>
  </si>
  <si>
    <t>The investigation of this production (MT 92%) is the default calendar month statistics.</t>
  </si>
  <si>
    <t>Export Price of Acetochlor 90% EC</t>
  </si>
  <si>
    <t>Exchange rate (USD/CNY)</t>
  </si>
  <si>
    <t>Inventory Level
(MT 90%)</t>
  </si>
  <si>
    <t xml:space="preserve">The company does not produce acetochlor 90% EC now. </t>
  </si>
  <si>
    <t>Comments on acetochlor price in April 2022</t>
    <phoneticPr fontId="13" type="noConversion"/>
  </si>
  <si>
    <t>Situation '04</t>
    <phoneticPr fontId="13" type="noConversion"/>
  </si>
  <si>
    <t>Production (MT 92%) '04</t>
    <phoneticPr fontId="13" type="noConversion"/>
  </si>
  <si>
    <t xml:space="preserve">In April, the average FOB price (Shanghai) of acetochlor technical totaled USD7,873/t (RMB50,000/t),an MoM increase of 1.01%. To date, given the rising price of MEA, the raw material of acetochlor, the supply of acetochlor in the market was tight. It is expected that the price of 92% acetochlor technical will go up in next month.
</t>
    <phoneticPr fontId="13" type="noConversion"/>
  </si>
  <si>
    <t>In April, the average FOB price (Shanghai) of 90% acetochlor EC stood at USD7,834/t (RMB49,750/t), an MoM increase of 0.51%. It is expected that the price of 90% acetochlor EC will fluctuate with the changing price of 92% acetochlor technical.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</si>
</sst>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00"/>
    <numFmt numFmtId="177" formatCode="_ * #,##0_ ;_ * \-#,##0_ ;_ * &quot;-&quot;??_ ;_ @_ "/>
    <numFmt numFmtId="178" formatCode="#,##0_ "/>
    <numFmt numFmtId="179" formatCode="0.00_ "/>
    <numFmt numFmtId="180" formatCode="0.00_);[Red]\(0.00\)"/>
  </numFmts>
  <fonts count="14" x14ac:knownFonts="1">
    <font>
      <sz val="11"/>
      <color theme="1"/>
      <name val="宋体"/>
      <charset val="134"/>
      <scheme val="minor"/>
    </font>
    <font>
      <sz val="11"/>
      <name val="Calibri"/>
      <family val="2"/>
    </font>
    <font>
      <i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77" fontId="7" fillId="3" borderId="4" xfId="1" applyNumberFormat="1" applyFont="1" applyFill="1" applyBorder="1" applyAlignment="1">
      <alignment horizontal="right" vertical="center"/>
    </xf>
    <xf numFmtId="43" fontId="7" fillId="3" borderId="3" xfId="1" applyFont="1" applyFill="1" applyBorder="1" applyAlignment="1">
      <alignment horizontal="right" vertical="center"/>
    </xf>
    <xf numFmtId="43" fontId="7" fillId="3" borderId="4" xfId="1" applyFont="1" applyFill="1" applyBorder="1" applyAlignment="1">
      <alignment horizontal="right" vertical="center"/>
    </xf>
    <xf numFmtId="177" fontId="1" fillId="3" borderId="5" xfId="1" applyNumberFormat="1" applyFont="1" applyFill="1" applyBorder="1" applyAlignment="1">
      <alignment horizontal="center" vertical="center"/>
    </xf>
    <xf numFmtId="178" fontId="7" fillId="3" borderId="4" xfId="1" applyNumberFormat="1" applyFont="1" applyFill="1" applyBorder="1" applyAlignment="1">
      <alignment horizontal="right" vertical="center"/>
    </xf>
    <xf numFmtId="43" fontId="7" fillId="3" borderId="4" xfId="1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43" fontId="7" fillId="3" borderId="9" xfId="1" applyFont="1" applyFill="1" applyBorder="1" applyAlignment="1">
      <alignment horizontal="right" vertical="center"/>
    </xf>
    <xf numFmtId="177" fontId="1" fillId="3" borderId="10" xfId="1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10" fontId="8" fillId="0" borderId="0" xfId="2" applyNumberFormat="1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3" applyFont="1" applyFill="1" applyBorder="1">
      <alignment vertical="center"/>
    </xf>
    <xf numFmtId="177" fontId="1" fillId="3" borderId="4" xfId="1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79" fontId="11" fillId="3" borderId="5" xfId="0" applyNumberFormat="1" applyFont="1" applyFill="1" applyBorder="1" applyAlignment="1">
      <alignment vertical="center"/>
    </xf>
    <xf numFmtId="180" fontId="8" fillId="0" borderId="0" xfId="2" applyNumberFormat="1" applyFont="1" applyAlignment="1">
      <alignment vertical="center" wrapText="1"/>
    </xf>
    <xf numFmtId="177" fontId="7" fillId="0" borderId="0" xfId="1" applyNumberFormat="1" applyFont="1" applyAlignment="1">
      <alignment horizontal="right" vertical="center"/>
    </xf>
    <xf numFmtId="0" fontId="8" fillId="0" borderId="0" xfId="2" applyNumberFormat="1" applyFont="1" applyAlignment="1">
      <alignment vertical="center" wrapText="1"/>
    </xf>
    <xf numFmtId="10" fontId="0" fillId="0" borderId="0" xfId="2" applyNumberFormat="1" applyFont="1" applyAlignment="1"/>
    <xf numFmtId="0" fontId="8" fillId="0" borderId="0" xfId="0" applyFont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2" fontId="8" fillId="0" borderId="0" xfId="0" applyNumberFormat="1" applyFont="1" applyAlignment="1">
      <alignment vertical="center" wrapText="1"/>
    </xf>
    <xf numFmtId="176" fontId="0" fillId="0" borderId="0" xfId="0" applyNumberFormat="1"/>
    <xf numFmtId="0" fontId="1" fillId="3" borderId="0" xfId="0" applyFont="1" applyFill="1" applyAlignment="1">
      <alignment horizontal="left" vertical="center"/>
    </xf>
    <xf numFmtId="0" fontId="1" fillId="4" borderId="4" xfId="0" applyFont="1" applyFill="1" applyBorder="1" applyAlignment="1">
      <alignment vertical="center"/>
    </xf>
    <xf numFmtId="177" fontId="1" fillId="3" borderId="4" xfId="1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7" fontId="1" fillId="4" borderId="4" xfId="1" applyNumberFormat="1" applyFont="1" applyFill="1" applyBorder="1" applyAlignment="1">
      <alignment horizontal="center" vertical="center"/>
    </xf>
    <xf numFmtId="177" fontId="1" fillId="3" borderId="9" xfId="1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8" fontId="1" fillId="3" borderId="7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178" fontId="0" fillId="0" borderId="0" xfId="0" applyNumberFormat="1"/>
    <xf numFmtId="177" fontId="8" fillId="0" borderId="11" xfId="0" applyNumberFormat="1" applyFont="1" applyBorder="1" applyAlignment="1">
      <alignment vertical="center" wrapText="1"/>
    </xf>
    <xf numFmtId="10" fontId="0" fillId="0" borderId="0" xfId="0" applyNumberFormat="1"/>
    <xf numFmtId="178" fontId="8" fillId="0" borderId="11" xfId="0" applyNumberFormat="1" applyFont="1" applyBorder="1" applyAlignment="1">
      <alignment vertical="center" wrapText="1"/>
    </xf>
    <xf numFmtId="10" fontId="7" fillId="0" borderId="0" xfId="1" applyNumberFormat="1" applyFont="1" applyAlignment="1">
      <alignment horizontal="right" vertical="center"/>
    </xf>
  </cellXfs>
  <cellStyles count="4">
    <cellStyle name="百分比" xfId="2" builtinId="5"/>
    <cellStyle name="常规" xfId="0" builtinId="0"/>
    <cellStyle name="常规 3" xfId="3"/>
    <cellStyle name="千位分隔" xfId="1" builtin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workbookViewId="0"/>
  </sheetViews>
  <sheetFormatPr defaultColWidth="9" defaultRowHeight="13.5" x14ac:dyDescent="0.15"/>
  <cols>
    <col min="1" max="1" width="5.5" customWidth="1"/>
    <col min="2" max="2" width="50.375" customWidth="1"/>
    <col min="4" max="4" width="10.25" customWidth="1"/>
    <col min="5" max="5" width="13.25" customWidth="1"/>
    <col min="6" max="6" width="10.25" customWidth="1"/>
    <col min="7" max="7" width="11.25" customWidth="1"/>
    <col min="8" max="8" width="11.625" customWidth="1"/>
    <col min="9" max="9" width="9.875" customWidth="1"/>
    <col min="10" max="10" width="10.875" customWidth="1"/>
    <col min="11" max="11" width="9.375" customWidth="1"/>
    <col min="12" max="12" width="11.5" customWidth="1"/>
    <col min="13" max="13" width="10.875" customWidth="1"/>
  </cols>
  <sheetData>
    <row r="2" spans="1:14" ht="15" x14ac:dyDescent="0.1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x14ac:dyDescent="0.15">
      <c r="A3" s="3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" x14ac:dyDescent="0.15">
      <c r="A5" s="1"/>
      <c r="B5" s="4" t="s">
        <v>2</v>
      </c>
      <c r="C5" s="4"/>
      <c r="D5" s="4"/>
      <c r="E5" s="5"/>
      <c r="F5" s="5"/>
      <c r="G5" s="1"/>
      <c r="H5" s="1"/>
      <c r="I5" s="44"/>
      <c r="J5" s="1"/>
      <c r="K5" s="1"/>
      <c r="L5" s="1"/>
      <c r="M5" s="28"/>
    </row>
    <row r="6" spans="1:14" ht="30.75" customHeight="1" x14ac:dyDescent="0.15">
      <c r="A6" s="5"/>
      <c r="B6" s="6" t="s">
        <v>3</v>
      </c>
      <c r="C6" s="7" t="s">
        <v>38</v>
      </c>
      <c r="D6" s="7" t="s">
        <v>4</v>
      </c>
      <c r="E6" s="8" t="s">
        <v>5</v>
      </c>
      <c r="F6" s="7" t="s">
        <v>6</v>
      </c>
      <c r="G6" s="7" t="s">
        <v>7</v>
      </c>
      <c r="H6" s="7" t="s">
        <v>39</v>
      </c>
      <c r="I6" s="7" t="s">
        <v>8</v>
      </c>
      <c r="J6" s="7" t="s">
        <v>9</v>
      </c>
      <c r="K6" s="7" t="s">
        <v>10</v>
      </c>
      <c r="L6" s="7" t="s">
        <v>11</v>
      </c>
      <c r="M6" s="28"/>
    </row>
    <row r="7" spans="1:14" ht="15" x14ac:dyDescent="0.15">
      <c r="A7" s="5">
        <v>1</v>
      </c>
      <c r="B7" s="9" t="s">
        <v>12</v>
      </c>
      <c r="C7" s="10" t="s">
        <v>13</v>
      </c>
      <c r="D7" s="11">
        <v>50000</v>
      </c>
      <c r="E7" s="12">
        <v>6.3509000000000002</v>
      </c>
      <c r="F7" s="13">
        <f>D7/E8/1000</f>
        <v>7.8728999039506204</v>
      </c>
      <c r="G7" s="14">
        <v>14000</v>
      </c>
      <c r="H7" s="15">
        <v>50</v>
      </c>
      <c r="I7" s="37" t="s">
        <v>14</v>
      </c>
      <c r="J7" s="38" t="s">
        <v>15</v>
      </c>
      <c r="K7" s="45" t="s">
        <v>16</v>
      </c>
      <c r="L7" s="20"/>
      <c r="M7" s="46"/>
      <c r="N7" s="47"/>
    </row>
    <row r="8" spans="1:14" ht="15" x14ac:dyDescent="0.15">
      <c r="A8" s="5">
        <v>2</v>
      </c>
      <c r="B8" s="9" t="s">
        <v>17</v>
      </c>
      <c r="C8" s="10" t="s">
        <v>18</v>
      </c>
      <c r="D8" s="11" t="s">
        <v>19</v>
      </c>
      <c r="E8" s="12">
        <v>6.3509000000000002</v>
      </c>
      <c r="F8" s="11" t="s">
        <v>19</v>
      </c>
      <c r="G8" s="14">
        <v>10000</v>
      </c>
      <c r="H8" s="15">
        <v>0</v>
      </c>
      <c r="I8" s="37" t="s">
        <v>14</v>
      </c>
      <c r="J8" s="38" t="s">
        <v>15</v>
      </c>
      <c r="K8" s="48" t="s">
        <v>20</v>
      </c>
      <c r="L8" s="20" t="s">
        <v>21</v>
      </c>
      <c r="M8" s="46"/>
      <c r="N8" s="47"/>
    </row>
    <row r="9" spans="1:14" ht="15" x14ac:dyDescent="0.15">
      <c r="A9" s="5">
        <v>3</v>
      </c>
      <c r="B9" s="9" t="s">
        <v>22</v>
      </c>
      <c r="C9" s="10" t="s">
        <v>13</v>
      </c>
      <c r="D9" s="11">
        <v>49000</v>
      </c>
      <c r="E9" s="12">
        <v>6.3509000000000002</v>
      </c>
      <c r="F9" s="16">
        <f>D9/E9/1000</f>
        <v>7.7154419058716082</v>
      </c>
      <c r="G9" s="14">
        <v>8000</v>
      </c>
      <c r="H9" s="15">
        <v>100</v>
      </c>
      <c r="I9" s="37" t="s">
        <v>14</v>
      </c>
      <c r="J9" s="38" t="s">
        <v>15</v>
      </c>
      <c r="K9" s="48" t="s">
        <v>20</v>
      </c>
      <c r="L9" s="20"/>
      <c r="M9" s="46"/>
      <c r="N9" s="47"/>
    </row>
    <row r="10" spans="1:14" ht="15" x14ac:dyDescent="0.15">
      <c r="A10" s="5">
        <v>4</v>
      </c>
      <c r="B10" s="9" t="s">
        <v>23</v>
      </c>
      <c r="C10" s="10" t="s">
        <v>24</v>
      </c>
      <c r="D10" s="11" t="s">
        <v>19</v>
      </c>
      <c r="E10" s="12">
        <v>6.3509000000000002</v>
      </c>
      <c r="F10" s="11" t="s">
        <v>19</v>
      </c>
      <c r="G10" s="15">
        <v>0</v>
      </c>
      <c r="H10" s="15">
        <v>0</v>
      </c>
      <c r="I10" s="37" t="s">
        <v>14</v>
      </c>
      <c r="J10" s="38" t="s">
        <v>15</v>
      </c>
      <c r="K10" s="48" t="s">
        <v>25</v>
      </c>
      <c r="L10" s="20" t="s">
        <v>26</v>
      </c>
      <c r="M10" s="46"/>
      <c r="N10" s="47"/>
    </row>
    <row r="11" spans="1:14" ht="15" x14ac:dyDescent="0.15">
      <c r="A11" s="5">
        <v>5</v>
      </c>
      <c r="B11" s="9" t="s">
        <v>27</v>
      </c>
      <c r="C11" s="10" t="s">
        <v>13</v>
      </c>
      <c r="D11" s="11">
        <v>51000</v>
      </c>
      <c r="E11" s="12">
        <v>6.3509000000000002</v>
      </c>
      <c r="F11" s="16">
        <f>D11/E11/1000</f>
        <v>8.0303579020296336</v>
      </c>
      <c r="G11" s="14">
        <v>6000</v>
      </c>
      <c r="H11" s="15">
        <v>50</v>
      </c>
      <c r="I11" s="37" t="s">
        <v>14</v>
      </c>
      <c r="J11" s="38" t="s">
        <v>15</v>
      </c>
      <c r="K11" s="48" t="s">
        <v>25</v>
      </c>
      <c r="L11" s="20"/>
      <c r="M11" s="46"/>
      <c r="N11" s="47"/>
    </row>
    <row r="12" spans="1:14" ht="15" x14ac:dyDescent="0.15">
      <c r="A12" s="1"/>
      <c r="B12" s="17" t="s">
        <v>28</v>
      </c>
      <c r="C12" s="18"/>
      <c r="D12" s="11">
        <v>49000</v>
      </c>
      <c r="E12" s="12">
        <v>6.3509000000000002</v>
      </c>
      <c r="F12" s="13">
        <f>D12/E12/1000</f>
        <v>7.7154419058716082</v>
      </c>
      <c r="G12" s="19"/>
      <c r="H12" s="20"/>
      <c r="I12" s="49"/>
      <c r="J12" s="50"/>
      <c r="K12" s="51"/>
      <c r="L12" s="51"/>
      <c r="M12" s="46"/>
      <c r="N12" s="47"/>
    </row>
    <row r="13" spans="1:14" ht="15" x14ac:dyDescent="0.15">
      <c r="A13" s="1"/>
      <c r="B13" s="21" t="s">
        <v>29</v>
      </c>
      <c r="C13" s="22"/>
      <c r="D13" s="11">
        <v>50000</v>
      </c>
      <c r="E13" s="12">
        <v>6.3509000000000002</v>
      </c>
      <c r="F13" s="16">
        <f>D13/E13/1000</f>
        <v>7.8728999039506204</v>
      </c>
      <c r="G13" s="19"/>
      <c r="H13" s="20"/>
      <c r="I13" s="20"/>
      <c r="J13" s="52"/>
      <c r="K13" s="51"/>
      <c r="L13" s="51"/>
      <c r="M13" s="46"/>
      <c r="N13" s="47"/>
    </row>
    <row r="14" spans="1:14" ht="15" x14ac:dyDescent="0.15">
      <c r="A14" s="1"/>
      <c r="B14" s="23" t="s">
        <v>30</v>
      </c>
      <c r="C14" s="24"/>
      <c r="D14" s="11">
        <v>51000</v>
      </c>
      <c r="E14" s="12">
        <v>6.3509000000000002</v>
      </c>
      <c r="F14" s="25">
        <f>D14/E14/1000</f>
        <v>8.0303579020296336</v>
      </c>
      <c r="G14" s="26"/>
      <c r="H14" s="27"/>
      <c r="I14" s="53"/>
      <c r="J14" s="53"/>
      <c r="K14" s="54"/>
      <c r="L14" s="54"/>
      <c r="M14" s="46"/>
      <c r="N14" s="47"/>
    </row>
    <row r="15" spans="1:14" ht="15" x14ac:dyDescent="0.15">
      <c r="A15" s="28"/>
      <c r="B15" s="29" t="s">
        <v>31</v>
      </c>
      <c r="C15" s="28"/>
      <c r="D15" s="61"/>
      <c r="E15" s="30"/>
      <c r="F15" s="30"/>
      <c r="G15" s="28"/>
      <c r="H15" s="28"/>
      <c r="I15" s="28"/>
      <c r="J15" s="28"/>
      <c r="K15" s="28"/>
      <c r="L15" s="28"/>
      <c r="M15" s="28"/>
    </row>
    <row r="16" spans="1:14" ht="15" x14ac:dyDescent="0.15">
      <c r="A16" s="28"/>
      <c r="B16" s="29" t="s">
        <v>32</v>
      </c>
      <c r="C16" s="28"/>
      <c r="D16" s="28"/>
      <c r="E16" s="31"/>
      <c r="F16" s="31"/>
      <c r="G16" s="32"/>
      <c r="H16" s="28"/>
      <c r="I16" s="28"/>
      <c r="J16" s="28"/>
      <c r="K16" s="28"/>
      <c r="L16" s="28"/>
      <c r="M16" s="28"/>
    </row>
    <row r="17" spans="1:13" ht="15" x14ac:dyDescent="0.15">
      <c r="A17" s="28"/>
      <c r="B17" s="28"/>
      <c r="C17" s="28"/>
      <c r="D17" s="31"/>
      <c r="E17" s="28"/>
      <c r="F17" s="31"/>
      <c r="G17" s="33"/>
      <c r="H17" s="28"/>
      <c r="I17" s="28"/>
      <c r="J17" s="28"/>
      <c r="K17" s="28"/>
      <c r="L17" s="28"/>
      <c r="M17" s="28"/>
    </row>
    <row r="18" spans="1:13" ht="15" x14ac:dyDescent="0.15">
      <c r="A18" s="1"/>
      <c r="B18" s="4" t="s">
        <v>33</v>
      </c>
      <c r="C18" s="4"/>
      <c r="D18" s="4"/>
      <c r="E18" s="34"/>
      <c r="F18" s="34"/>
      <c r="G18" s="34"/>
      <c r="H18" s="34"/>
      <c r="I18" s="34"/>
      <c r="J18" s="34"/>
      <c r="K18" s="34"/>
      <c r="L18" s="28"/>
      <c r="M18" s="28"/>
    </row>
    <row r="19" spans="1:13" ht="45" x14ac:dyDescent="0.15">
      <c r="A19" s="5"/>
      <c r="B19" s="35" t="s">
        <v>3</v>
      </c>
      <c r="C19" s="7" t="s">
        <v>38</v>
      </c>
      <c r="D19" s="7" t="s">
        <v>4</v>
      </c>
      <c r="E19" s="7" t="s">
        <v>34</v>
      </c>
      <c r="F19" s="7" t="s">
        <v>6</v>
      </c>
      <c r="G19" s="7" t="s">
        <v>8</v>
      </c>
      <c r="H19" s="7" t="s">
        <v>9</v>
      </c>
      <c r="I19" s="7" t="s">
        <v>10</v>
      </c>
      <c r="J19" s="7" t="s">
        <v>35</v>
      </c>
      <c r="K19" s="55" t="s">
        <v>11</v>
      </c>
      <c r="L19" s="28"/>
      <c r="M19" s="28"/>
    </row>
    <row r="20" spans="1:13" ht="15" x14ac:dyDescent="0.15">
      <c r="A20" s="5">
        <v>1</v>
      </c>
      <c r="B20" s="36" t="s">
        <v>12</v>
      </c>
      <c r="C20" s="10" t="s">
        <v>13</v>
      </c>
      <c r="D20" s="11">
        <v>50000</v>
      </c>
      <c r="E20" s="12">
        <v>6.3509000000000002</v>
      </c>
      <c r="F20" s="13">
        <f>D20/E20/1000</f>
        <v>7.8728999039506204</v>
      </c>
      <c r="G20" s="37" t="s">
        <v>14</v>
      </c>
      <c r="H20" s="38" t="s">
        <v>15</v>
      </c>
      <c r="I20" s="38" t="s">
        <v>20</v>
      </c>
      <c r="J20" s="56">
        <v>0</v>
      </c>
      <c r="K20" s="20"/>
      <c r="M20" s="32"/>
    </row>
    <row r="21" spans="1:13" ht="15" x14ac:dyDescent="0.15">
      <c r="A21" s="5">
        <v>2</v>
      </c>
      <c r="B21" s="36" t="s">
        <v>17</v>
      </c>
      <c r="C21" s="10" t="s">
        <v>18</v>
      </c>
      <c r="D21" s="11" t="s">
        <v>19</v>
      </c>
      <c r="E21" s="12">
        <v>6.3509000000000002</v>
      </c>
      <c r="F21" s="11" t="s">
        <v>19</v>
      </c>
      <c r="G21" s="37" t="s">
        <v>14</v>
      </c>
      <c r="H21" s="38" t="s">
        <v>15</v>
      </c>
      <c r="I21" s="38" t="s">
        <v>25</v>
      </c>
      <c r="J21" s="56">
        <v>0</v>
      </c>
      <c r="K21" s="20" t="s">
        <v>21</v>
      </c>
      <c r="M21" s="32"/>
    </row>
    <row r="22" spans="1:13" ht="15" x14ac:dyDescent="0.15">
      <c r="A22" s="5">
        <v>3</v>
      </c>
      <c r="B22" s="36" t="s">
        <v>22</v>
      </c>
      <c r="C22" s="10" t="s">
        <v>13</v>
      </c>
      <c r="D22" s="11">
        <v>49500</v>
      </c>
      <c r="E22" s="12">
        <v>6.3509000000000002</v>
      </c>
      <c r="F22" s="13">
        <f>D22/E22/1000</f>
        <v>7.7941709049111152</v>
      </c>
      <c r="G22" s="37" t="s">
        <v>14</v>
      </c>
      <c r="H22" s="38" t="s">
        <v>15</v>
      </c>
      <c r="I22" s="38" t="s">
        <v>25</v>
      </c>
      <c r="J22" s="56">
        <v>0</v>
      </c>
      <c r="K22" s="20"/>
      <c r="M22" s="32"/>
    </row>
    <row r="23" spans="1:13" ht="15" x14ac:dyDescent="0.15">
      <c r="A23" s="5">
        <v>4</v>
      </c>
      <c r="B23" s="36" t="s">
        <v>23</v>
      </c>
      <c r="C23" s="10" t="s">
        <v>18</v>
      </c>
      <c r="D23" s="11" t="s">
        <v>19</v>
      </c>
      <c r="E23" s="12">
        <v>6.3509000000000002</v>
      </c>
      <c r="F23" s="11" t="s">
        <v>19</v>
      </c>
      <c r="G23" s="37" t="s">
        <v>14</v>
      </c>
      <c r="H23" s="38" t="s">
        <v>15</v>
      </c>
      <c r="I23" s="38" t="s">
        <v>25</v>
      </c>
      <c r="J23" s="56">
        <v>0</v>
      </c>
      <c r="K23" s="20" t="s">
        <v>21</v>
      </c>
      <c r="M23" s="32"/>
    </row>
    <row r="24" spans="1:13" ht="15" x14ac:dyDescent="0.15">
      <c r="A24" s="5">
        <v>5</v>
      </c>
      <c r="B24" s="36" t="s">
        <v>27</v>
      </c>
      <c r="C24" s="10" t="s">
        <v>24</v>
      </c>
      <c r="D24" s="11" t="s">
        <v>19</v>
      </c>
      <c r="E24" s="12">
        <v>6.3509000000000002</v>
      </c>
      <c r="F24" s="13" t="s">
        <v>19</v>
      </c>
      <c r="G24" s="37" t="s">
        <v>14</v>
      </c>
      <c r="H24" s="38" t="s">
        <v>15</v>
      </c>
      <c r="I24" s="38" t="s">
        <v>20</v>
      </c>
      <c r="J24" s="56">
        <v>0</v>
      </c>
      <c r="K24" s="20" t="s">
        <v>36</v>
      </c>
      <c r="M24" s="32"/>
    </row>
    <row r="25" spans="1:13" ht="15" x14ac:dyDescent="0.15">
      <c r="A25" s="1"/>
      <c r="B25" s="17" t="s">
        <v>28</v>
      </c>
      <c r="C25" s="18"/>
      <c r="D25" s="11">
        <v>49500</v>
      </c>
      <c r="E25" s="12">
        <v>6.3509000000000002</v>
      </c>
      <c r="F25" s="13">
        <f>D25/E25/1000</f>
        <v>7.7941709049111152</v>
      </c>
      <c r="G25" s="39"/>
      <c r="H25" s="20"/>
      <c r="I25" s="20"/>
      <c r="J25" s="50"/>
      <c r="K25" s="51"/>
      <c r="M25" s="32"/>
    </row>
    <row r="26" spans="1:13" ht="15" x14ac:dyDescent="0.15">
      <c r="A26" s="1"/>
      <c r="B26" s="21" t="s">
        <v>29</v>
      </c>
      <c r="C26" s="22"/>
      <c r="D26" s="11">
        <v>49750</v>
      </c>
      <c r="E26" s="12">
        <v>6.3509000000000002</v>
      </c>
      <c r="F26" s="16">
        <f>D26/E26/1000</f>
        <v>7.8335354044308678</v>
      </c>
      <c r="G26" s="39"/>
      <c r="H26" s="20"/>
      <c r="I26" s="20"/>
      <c r="J26" s="50"/>
      <c r="K26" s="51"/>
      <c r="M26" s="32"/>
    </row>
    <row r="27" spans="1:13" ht="15" x14ac:dyDescent="0.15">
      <c r="A27" s="1"/>
      <c r="B27" s="23" t="s">
        <v>30</v>
      </c>
      <c r="C27" s="24"/>
      <c r="D27" s="11">
        <v>50000</v>
      </c>
      <c r="E27" s="12">
        <v>6.3509000000000002</v>
      </c>
      <c r="F27" s="25">
        <f>D27/E27/1000</f>
        <v>7.8728999039506204</v>
      </c>
      <c r="G27" s="27"/>
      <c r="H27" s="27"/>
      <c r="I27" s="53"/>
      <c r="J27" s="53"/>
      <c r="K27" s="54"/>
      <c r="M27" s="32"/>
    </row>
    <row r="28" spans="1:13" ht="15" x14ac:dyDescent="0.15">
      <c r="A28" s="28"/>
      <c r="B28" s="29" t="s">
        <v>31</v>
      </c>
      <c r="C28" s="28"/>
      <c r="D28" s="61"/>
      <c r="E28" s="63"/>
      <c r="F28" s="30"/>
      <c r="G28" s="28"/>
      <c r="H28" s="28"/>
      <c r="I28" s="28"/>
      <c r="J28" s="28"/>
      <c r="K28" s="28"/>
      <c r="M28" s="28"/>
    </row>
    <row r="29" spans="1:13" ht="15" x14ac:dyDescent="0.15">
      <c r="A29" s="28"/>
      <c r="B29" s="28"/>
      <c r="C29" s="40"/>
      <c r="D29" s="41"/>
      <c r="E29" s="64"/>
      <c r="F29" s="28"/>
      <c r="G29" s="28"/>
      <c r="H29" s="28"/>
      <c r="I29" s="28"/>
      <c r="J29" s="28"/>
      <c r="K29" s="28"/>
      <c r="L29" s="28"/>
    </row>
    <row r="30" spans="1:13" ht="15" x14ac:dyDescent="0.15">
      <c r="A30" s="28"/>
      <c r="B30" s="28"/>
      <c r="C30" s="28"/>
      <c r="D30" s="28"/>
      <c r="E30" s="31"/>
      <c r="F30" s="42"/>
      <c r="G30" s="28"/>
      <c r="H30" s="28"/>
      <c r="I30" s="28"/>
      <c r="J30" s="28"/>
      <c r="K30" s="28"/>
      <c r="L30" s="28"/>
      <c r="M30" s="28"/>
    </row>
    <row r="31" spans="1:13" ht="25.5" customHeight="1" x14ac:dyDescent="0.15">
      <c r="A31" s="28"/>
      <c r="B31" s="58" t="s">
        <v>37</v>
      </c>
      <c r="C31" s="58"/>
      <c r="D31" s="58"/>
      <c r="E31" s="58"/>
      <c r="F31" s="58"/>
      <c r="G31" s="58"/>
      <c r="H31" s="58"/>
      <c r="I31" s="58"/>
      <c r="J31" s="58"/>
      <c r="K31" s="58"/>
      <c r="L31" s="57"/>
      <c r="M31" s="28"/>
    </row>
    <row r="32" spans="1:13" ht="66" customHeight="1" x14ac:dyDescent="0.15">
      <c r="A32" s="28"/>
      <c r="B32" s="59" t="s">
        <v>40</v>
      </c>
      <c r="C32" s="59"/>
      <c r="D32" s="59"/>
      <c r="E32" s="59"/>
      <c r="F32" s="59"/>
      <c r="G32" s="59"/>
      <c r="H32" s="59"/>
      <c r="I32" s="59"/>
      <c r="J32" s="59"/>
      <c r="K32" s="59"/>
      <c r="L32" s="57"/>
      <c r="M32" s="28"/>
    </row>
    <row r="33" spans="1:13" ht="16.5" customHeight="1" x14ac:dyDescent="0.15">
      <c r="A33" s="28"/>
      <c r="L33" s="44"/>
      <c r="M33" s="28"/>
    </row>
    <row r="34" spans="1:13" ht="34.5" customHeight="1" x14ac:dyDescent="0.15">
      <c r="A34" s="28"/>
      <c r="B34" s="59" t="s">
        <v>41</v>
      </c>
      <c r="C34" s="59"/>
      <c r="D34" s="59"/>
      <c r="E34" s="59"/>
      <c r="F34" s="59"/>
      <c r="G34" s="59"/>
      <c r="H34" s="59"/>
      <c r="I34" s="59"/>
      <c r="J34" s="59"/>
      <c r="K34" s="59"/>
      <c r="L34" s="28"/>
      <c r="M34" s="28"/>
    </row>
    <row r="35" spans="1:13" x14ac:dyDescent="0.15">
      <c r="E35" s="62"/>
      <c r="F35" s="43"/>
    </row>
    <row r="36" spans="1:13" x14ac:dyDescent="0.15">
      <c r="D36" s="60"/>
    </row>
  </sheetData>
  <mergeCells count="3">
    <mergeCell ref="B31:K31"/>
    <mergeCell ref="B32:K32"/>
    <mergeCell ref="B34:K34"/>
  </mergeCells>
  <phoneticPr fontId="13" type="noConversion"/>
  <pageMargins left="0.7" right="0.7" top="0.75" bottom="0.75" header="0.3" footer="0.3"/>
  <pageSetup paperSize="9" orientation="portrait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0786A-202C-4EBD-9A45-14F81350E51C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7B5C605-F7AB-4E14-8D89-283975DF488D}">
  <ds:schemaRefs/>
</ds:datastoreItem>
</file>

<file path=customXml/itemProps3.xml><?xml version="1.0" encoding="utf-8"?>
<ds:datastoreItem xmlns:ds="http://schemas.openxmlformats.org/officeDocument/2006/customXml" ds:itemID="{22ECA2D6-E0C2-46AD-B318-D01E8EF16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单毅</dc:creator>
  <cp:lastModifiedBy>钟方洋</cp:lastModifiedBy>
  <dcterms:created xsi:type="dcterms:W3CDTF">2006-09-16T00:00:00Z</dcterms:created>
  <dcterms:modified xsi:type="dcterms:W3CDTF">2022-04-15T02:12:30Z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ICV">
    <vt:lpwstr>F9DA8F759ABF4F8087F6433254272D43</vt:lpwstr>
  </property>
  <property fmtid="{D5CDD505-2E9C-101B-9397-08002B2CF9AE}" pid="4" name="KSOProductBuildVer">
    <vt:lpwstr>2052-11.1.0.11294</vt:lpwstr>
  </property>
</Properties>
</file>