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8010"/>
  </bookViews>
  <sheets>
    <sheet name="价格分析" sheetId="3" r:id="rId1"/>
  </sheets>
  <calcPr calcId="145621"/>
</workbook>
</file>

<file path=xl/calcChain.xml><?xml version="1.0" encoding="utf-8"?>
<calcChain xmlns="http://schemas.openxmlformats.org/spreadsheetml/2006/main">
  <c r="Q5" i="3" l="1"/>
  <c r="P4" i="3" l="1"/>
  <c r="P5" i="3"/>
  <c r="P6" i="3"/>
  <c r="P3" i="3"/>
</calcChain>
</file>

<file path=xl/comments1.xml><?xml version="1.0" encoding="utf-8"?>
<comments xmlns="http://schemas.openxmlformats.org/spreadsheetml/2006/main">
  <authors>
    <author>作者</author>
  </authors>
  <commentList>
    <comment ref="P1" authorId="0">
      <text>
        <r>
          <rPr>
            <sz val="9"/>
            <rFont val="宋体"/>
            <charset val="134"/>
          </rPr>
          <t>“环比”是指本期出厂价格与上月相同时期的出厂价格相比</t>
        </r>
      </text>
    </comment>
    <comment ref="Q1" authorId="0">
      <text>
        <r>
          <rPr>
            <sz val="9"/>
            <rFont val="宋体"/>
            <charset val="134"/>
          </rPr>
          <t>“同比”是指本年出厂价格与上一年相同时期的出厂报价相比</t>
        </r>
      </text>
    </comment>
  </commentList>
</comments>
</file>

<file path=xl/sharedStrings.xml><?xml version="1.0" encoding="utf-8"?>
<sst xmlns="http://schemas.openxmlformats.org/spreadsheetml/2006/main" count="38" uniqueCount="38">
  <si>
    <r>
      <rPr>
        <b/>
        <sz val="10"/>
        <color theme="1"/>
        <rFont val="宋体"/>
        <charset val="134"/>
      </rPr>
      <t>序号</t>
    </r>
  </si>
  <si>
    <r>
      <rPr>
        <b/>
        <sz val="10"/>
        <color theme="1"/>
        <rFont val="宋体"/>
        <charset val="134"/>
      </rPr>
      <t>产品</t>
    </r>
    <r>
      <rPr>
        <b/>
        <sz val="10"/>
        <color theme="1"/>
        <rFont val="Arial"/>
        <family val="2"/>
      </rPr>
      <t>CN</t>
    </r>
  </si>
  <si>
    <r>
      <rPr>
        <b/>
        <sz val="10"/>
        <color theme="1"/>
        <rFont val="宋体"/>
        <charset val="134"/>
      </rPr>
      <t>规格</t>
    </r>
  </si>
  <si>
    <t>2022 Ex-works price, RMB/t</t>
  </si>
  <si>
    <r>
      <rPr>
        <b/>
        <sz val="10"/>
        <color theme="1"/>
        <rFont val="宋体"/>
        <charset val="134"/>
      </rPr>
      <t>环比</t>
    </r>
  </si>
  <si>
    <r>
      <rPr>
        <b/>
        <sz val="10"/>
        <color theme="1"/>
        <rFont val="宋体"/>
        <charset val="134"/>
      </rPr>
      <t>同比</t>
    </r>
  </si>
  <si>
    <r>
      <rPr>
        <b/>
        <sz val="10"/>
        <color theme="1"/>
        <rFont val="宋体"/>
        <charset val="134"/>
      </rPr>
      <t>趋势</t>
    </r>
  </si>
  <si>
    <r>
      <rPr>
        <b/>
        <sz val="10"/>
        <rFont val="宋体"/>
        <charset val="134"/>
      </rPr>
      <t>报价变化原因评述</t>
    </r>
  </si>
  <si>
    <r>
      <rPr>
        <b/>
        <sz val="10"/>
        <color theme="1"/>
        <rFont val="宋体"/>
        <charset val="134"/>
      </rPr>
      <t>成交价估测</t>
    </r>
  </si>
  <si>
    <t>Jan.</t>
  </si>
  <si>
    <t>Feb.</t>
  </si>
  <si>
    <t>March</t>
  </si>
  <si>
    <t>April</t>
  </si>
  <si>
    <t>May</t>
  </si>
  <si>
    <t>June</t>
  </si>
  <si>
    <t>July</t>
  </si>
  <si>
    <t>Aug.</t>
  </si>
  <si>
    <t>Sept.</t>
  </si>
  <si>
    <t>Oct.</t>
  </si>
  <si>
    <t>Nov.</t>
  </si>
  <si>
    <t>97% Tebuconazole technical</t>
  </si>
  <si>
    <t>97% Imidacloprid technical</t>
  </si>
  <si>
    <t>螺虫乙酯</t>
  </si>
  <si>
    <t>肟菌酯</t>
  </si>
  <si>
    <t>Dec.</t>
    <phoneticPr fontId="14" type="noConversion"/>
  </si>
  <si>
    <t>吡虫啉</t>
    <phoneticPr fontId="14" type="noConversion"/>
  </si>
  <si>
    <t>96% Spirotetramat technical</t>
    <phoneticPr fontId="14" type="noConversion"/>
  </si>
  <si>
    <t>96% Trifloxystrobin technical</t>
    <phoneticPr fontId="14" type="noConversion"/>
  </si>
  <si>
    <r>
      <t>备注：表格新增数据为</t>
    </r>
    <r>
      <rPr>
        <i/>
        <sz val="10"/>
        <rFont val="Arial"/>
        <family val="2"/>
      </rPr>
      <t>2022</t>
    </r>
    <r>
      <rPr>
        <i/>
        <sz val="10"/>
        <rFont val="宋体"/>
        <charset val="134"/>
      </rPr>
      <t>年</t>
    </r>
    <r>
      <rPr>
        <i/>
        <sz val="10"/>
        <rFont val="Arial"/>
        <family val="2"/>
      </rPr>
      <t>12</t>
    </r>
    <r>
      <rPr>
        <i/>
        <sz val="10"/>
        <rFont val="宋体"/>
        <charset val="134"/>
      </rPr>
      <t xml:space="preserve">月上半月出厂报价数据。
</t>
    </r>
    <phoneticPr fontId="14" type="noConversion"/>
  </si>
  <si>
    <t>戊唑醇</t>
    <phoneticPr fontId="14" type="noConversion"/>
  </si>
  <si>
    <r>
      <t>12</t>
    </r>
    <r>
      <rPr>
        <sz val="10"/>
        <rFont val="宋体"/>
        <family val="3"/>
        <charset val="134"/>
      </rPr>
      <t>月中上旬，戊唑醇原药出厂价格环比下降</t>
    </r>
    <r>
      <rPr>
        <sz val="10"/>
        <rFont val="Arial"/>
        <family val="2"/>
      </rPr>
      <t>4.19%</t>
    </r>
    <r>
      <rPr>
        <sz val="10"/>
        <rFont val="宋体"/>
        <family val="3"/>
        <charset val="134"/>
      </rPr>
      <t>，同比也下降</t>
    </r>
    <r>
      <rPr>
        <sz val="10"/>
        <rFont val="Arial"/>
        <family val="2"/>
      </rPr>
      <t>48.23%</t>
    </r>
    <r>
      <rPr>
        <sz val="10"/>
        <rFont val="宋体"/>
        <family val="3"/>
        <charset val="134"/>
      </rPr>
      <t>（与上月预测趋势相符）。
戊唑醇原药持续处于供过于求的状态，其出厂价格持续下跌。一方面，戊唑醇原药下游需求低迷，销售走货缓慢，利空出厂价格上涨。另一方面，主流生产企业江苏黄海农药化工有限公司、江苏七洲绿色化工股份有限公司、江苏剑牌农化股份有限公司维持开工生产。
其主要原材料1,2,4-三氮唑出厂价格稳在低位。据戊唑醇原药生产者介绍，目前戊唑醇原药的成本和价格均处于低位，利润整体一般变动不大。然而，受制于采购订单少，生产企业为争夺更多订单打起价格战，以更低价进行销售戊唑醇原药。这无疑导致部分生产企业为抢夺更多的市场份额而牺牲部分利润。
当前，戊唑醇原药的需求依然低迷。年关将到，随着价格战的持续，下月戊唑醇原药出厂价格有望更进一步下滑。</t>
    </r>
  </si>
  <si>
    <r>
      <t>12</t>
    </r>
    <r>
      <rPr>
        <sz val="10"/>
        <rFont val="宋体"/>
        <family val="3"/>
        <charset val="134"/>
      </rPr>
      <t>月中上旬，吡虫啉原药出厂价格环比下降</t>
    </r>
    <r>
      <rPr>
        <sz val="10"/>
        <rFont val="Arial"/>
        <family val="2"/>
      </rPr>
      <t>9.94%</t>
    </r>
    <r>
      <rPr>
        <sz val="10"/>
        <rFont val="宋体"/>
        <family val="3"/>
        <charset val="134"/>
      </rPr>
      <t>，同比下降</t>
    </r>
    <r>
      <rPr>
        <sz val="10"/>
        <rFont val="Arial"/>
        <family val="2"/>
      </rPr>
      <t>38.64%</t>
    </r>
    <r>
      <rPr>
        <sz val="10"/>
        <rFont val="宋体"/>
        <family val="3"/>
        <charset val="134"/>
      </rPr>
      <t>（与上月预测相符）。
需求方面，下游采购对吡虫啉原药的需求进一步下降，使得其出厂价格进一步下调。据悉，进入</t>
    </r>
    <r>
      <rPr>
        <sz val="10"/>
        <rFont val="Arial"/>
        <family val="2"/>
      </rPr>
      <t>12</t>
    </r>
    <r>
      <rPr>
        <sz val="10"/>
        <rFont val="宋体"/>
        <family val="3"/>
        <charset val="134"/>
      </rPr>
      <t>月，大部分生产企业不但基本没有新单，补货订单数量也有所减少。供应方面，生产企业由于订单数量欠佳，生产开工并不稳定。山东联合化工股份有限公司表示进入</t>
    </r>
    <r>
      <rPr>
        <sz val="10"/>
        <rFont val="Arial"/>
        <family val="2"/>
      </rPr>
      <t>12</t>
    </r>
    <r>
      <rPr>
        <sz val="10"/>
        <rFont val="宋体"/>
        <family val="3"/>
        <charset val="134"/>
      </rPr>
      <t>月有正常生产，但基本是用于完成前期订单，并没有接到新的订单。河北野田农用化学有限公司和山东海利尔化工有限公司均表示生产并不稳定，有订单才生产。
原材料方面，吡虫啉原药主要原材料出厂价格虽然由跌转稳，但不足以支撑吡虫啉原药出厂价格的回涨。</t>
    </r>
    <r>
      <rPr>
        <sz val="10"/>
        <rFont val="Arial"/>
        <family val="2"/>
      </rPr>
      <t>12</t>
    </r>
    <r>
      <rPr>
        <sz val="10"/>
        <rFont val="宋体"/>
        <family val="3"/>
        <charset val="134"/>
      </rPr>
      <t>月中上旬，叔丁醇出厂价格逐步趋稳。而</t>
    </r>
    <r>
      <rPr>
        <sz val="10"/>
        <rFont val="Arial"/>
        <family val="2"/>
      </rPr>
      <t>CCMP</t>
    </r>
    <r>
      <rPr>
        <sz val="10"/>
        <rFont val="宋体"/>
        <family val="3"/>
        <charset val="134"/>
      </rPr>
      <t>和三氯氧磷的出厂价格虽然依然下降，但基本下降幅度已缩减。结合供需及原材料看，下月吡虫啉原药出厂价格继续下降概率比较大，但估计其降幅会收窄。</t>
    </r>
  </si>
  <si>
    <r>
      <t>成交价格估计在</t>
    </r>
    <r>
      <rPr>
        <sz val="10"/>
        <rFont val="Arial"/>
        <family val="2"/>
      </rPr>
      <t>130,000</t>
    </r>
    <r>
      <rPr>
        <sz val="10"/>
        <rFont val="宋体"/>
        <family val="3"/>
        <charset val="134"/>
      </rPr>
      <t>元</t>
    </r>
    <r>
      <rPr>
        <sz val="10"/>
        <rFont val="Arial"/>
        <family val="2"/>
      </rPr>
      <t>/</t>
    </r>
    <r>
      <rPr>
        <sz val="10"/>
        <rFont val="宋体"/>
        <family val="3"/>
        <charset val="134"/>
      </rPr>
      <t>吨</t>
    </r>
    <r>
      <rPr>
        <sz val="10"/>
        <rFont val="Arial"/>
        <family val="2"/>
      </rPr>
      <t>-135,000</t>
    </r>
    <r>
      <rPr>
        <sz val="10"/>
        <rFont val="宋体"/>
        <family val="3"/>
        <charset val="134"/>
      </rPr>
      <t>元/吨范围。</t>
    </r>
  </si>
  <si>
    <r>
      <t>12</t>
    </r>
    <r>
      <rPr>
        <sz val="10"/>
        <rFont val="宋体"/>
        <family val="3"/>
        <charset val="134"/>
      </rPr>
      <t>月中上旬，螺虫乙酯原药出厂价格环比基本持平，同比下降</t>
    </r>
    <r>
      <rPr>
        <sz val="10"/>
        <rFont val="Arial"/>
        <family val="2"/>
      </rPr>
      <t>7.14%</t>
    </r>
    <r>
      <rPr>
        <sz val="10"/>
        <rFont val="宋体"/>
        <family val="3"/>
        <charset val="134"/>
      </rPr>
      <t>（与上月预测相符）。
与去年同期相比，螺虫乙酯原药出厂价格呈现下降趋势。这主要是由于螺虫乙酯原药供应量与去年相比有所增长。本月中上旬，螺虫乙酯原药供需波动不大，其出厂价格环比表现稳态。根据12月中上旬的调查，目前国内螺虫乙酯原药主要供应商河北兰升生物科技有限公司（简称</t>
    </r>
    <r>
      <rPr>
        <sz val="10"/>
        <rFont val="Arial"/>
        <family val="2"/>
      </rPr>
      <t>“</t>
    </r>
    <r>
      <rPr>
        <sz val="10"/>
        <rFont val="宋体"/>
        <family val="3"/>
        <charset val="134"/>
      </rPr>
      <t>河北兰升</t>
    </r>
    <r>
      <rPr>
        <sz val="10"/>
        <rFont val="Arial"/>
        <family val="2"/>
      </rPr>
      <t>”</t>
    </r>
    <r>
      <rPr>
        <sz val="10"/>
        <rFont val="宋体"/>
        <family val="3"/>
        <charset val="134"/>
      </rPr>
      <t>）和江西汇和化工有限公司（简称“江西汇和”）螺虫乙酯原药生产线均正常开工生产，并且均能正常供货。
值得关注的是，虽然当前螺虫乙酯原药的生产企业均生产生产，但据了解其生产开工率不高。目前，生产企业的库存并不多，基本按需生产，大概需要一个月左右的生产期。相信供需状态在短期内会维持平稳，故预计下月螺虫乙酯原药出厂价格保持相对稳定状态。</t>
    </r>
  </si>
  <si>
    <r>
      <t>成交价格估计在</t>
    </r>
    <r>
      <rPr>
        <sz val="10"/>
        <rFont val="Arial"/>
        <family val="2"/>
      </rPr>
      <t>500,000</t>
    </r>
    <r>
      <rPr>
        <sz val="10"/>
        <rFont val="宋体"/>
        <family val="3"/>
        <charset val="134"/>
      </rPr>
      <t>元</t>
    </r>
    <r>
      <rPr>
        <sz val="10"/>
        <rFont val="Arial"/>
        <family val="2"/>
      </rPr>
      <t>/</t>
    </r>
    <r>
      <rPr>
        <sz val="10"/>
        <rFont val="宋体"/>
        <family val="3"/>
        <charset val="134"/>
      </rPr>
      <t>吨-</t>
    </r>
    <r>
      <rPr>
        <sz val="10"/>
        <rFont val="Arial"/>
        <family val="2"/>
      </rPr>
      <t>550,000</t>
    </r>
    <r>
      <rPr>
        <sz val="10"/>
        <rFont val="宋体"/>
        <family val="3"/>
        <charset val="134"/>
      </rPr>
      <t>元/吨范围。</t>
    </r>
  </si>
  <si>
    <r>
      <t>12</t>
    </r>
    <r>
      <rPr>
        <sz val="10"/>
        <rFont val="宋体"/>
        <family val="3"/>
        <charset val="134"/>
      </rPr>
      <t>月中上旬，肟菌酯原药出厂价格环比下降</t>
    </r>
    <r>
      <rPr>
        <sz val="10"/>
        <rFont val="Arial"/>
        <family val="2"/>
      </rPr>
      <t>6.59%</t>
    </r>
    <r>
      <rPr>
        <sz val="10"/>
        <rFont val="宋体"/>
        <family val="3"/>
        <charset val="134"/>
      </rPr>
      <t>，同比下降</t>
    </r>
    <r>
      <rPr>
        <sz val="10"/>
        <rFont val="Arial"/>
        <family val="2"/>
      </rPr>
      <t>30.33%</t>
    </r>
    <r>
      <rPr>
        <sz val="10"/>
        <rFont val="宋体"/>
        <family val="3"/>
        <charset val="134"/>
      </rPr>
      <t>（与上月预测趋势相符）。
肟菌酯原药供过于求的显现明显，其出厂价格持续下滑。需求方面，肟菌酯原药持续低迷，走货缓慢。供应方面，京博农化科技有限公司、江苏富润生化科技有限公司等肟菌酯主要生产企业依靠前期订单才勉强维持生产。据悉，临近年末，生产企业急于变现，愿意较大幅度下调价格换取订单。目前，肟菌酯原药的出厂报价可谈空间比较大。而且在供应充足的状态下，采购者们的压价意向也比较强，基本不以报价成交。
肟菌酯原药今年基本持续供应大于需求的状态。短期内相信此状态不可能有所改善。相信下月肟菌酯原药出厂价格会保持跌势，但跌幅预计会收窄。</t>
    </r>
  </si>
  <si>
    <r>
      <t>成交价格大概在</t>
    </r>
    <r>
      <rPr>
        <sz val="10"/>
        <rFont val="Arial"/>
        <family val="2"/>
      </rPr>
      <t>400,000</t>
    </r>
    <r>
      <rPr>
        <sz val="10"/>
        <rFont val="宋体"/>
        <family val="3"/>
        <charset val="134"/>
      </rPr>
      <t>元</t>
    </r>
    <r>
      <rPr>
        <sz val="10"/>
        <rFont val="Arial"/>
        <family val="2"/>
      </rPr>
      <t>/</t>
    </r>
    <r>
      <rPr>
        <sz val="10"/>
        <rFont val="宋体"/>
        <family val="3"/>
        <charset val="134"/>
      </rPr>
      <t>吨。</t>
    </r>
  </si>
  <si>
    <r>
      <t>成交价格大概在</t>
    </r>
    <r>
      <rPr>
        <sz val="10"/>
        <rFont val="Arial"/>
        <family val="2"/>
      </rPr>
      <t>67,000</t>
    </r>
    <r>
      <rPr>
        <sz val="10"/>
        <rFont val="宋体"/>
        <family val="3"/>
        <charset val="134"/>
      </rPr>
      <t>元</t>
    </r>
    <r>
      <rPr>
        <sz val="10"/>
        <rFont val="Arial"/>
        <family val="2"/>
      </rPr>
      <t>/</t>
    </r>
    <r>
      <rPr>
        <sz val="10"/>
        <rFont val="宋体"/>
        <family val="3"/>
        <charset val="134"/>
      </rPr>
      <t>吨。</t>
    </r>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</si>
</sst>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color theme="1"/>
      <name val="宋体"/>
      <charset val="134"/>
      <scheme val="minor"/>
    </font>
    <font>
      <sz val="10"/>
      <color theme="4"/>
      <name val="Arial"/>
      <family val="2"/>
    </font>
    <font>
      <sz val="10"/>
      <color theme="1"/>
      <name val="Arial"/>
      <family val="2"/>
    </font>
    <font>
      <b/>
      <sz val="10"/>
      <color theme="1"/>
      <name val="Arial"/>
      <family val="2"/>
    </font>
    <font>
      <b/>
      <sz val="10"/>
      <name val="Arial"/>
      <family val="2"/>
    </font>
    <font>
      <sz val="10"/>
      <name val="Arial"/>
      <family val="2"/>
    </font>
    <font>
      <sz val="10"/>
      <name val="宋体"/>
      <charset val="134"/>
    </font>
    <font>
      <i/>
      <sz val="10"/>
      <name val="宋体"/>
      <charset val="134"/>
    </font>
    <font>
      <sz val="10"/>
      <color theme="1"/>
      <name val="宋体"/>
      <charset val="134"/>
    </font>
    <font>
      <sz val="10"/>
      <color theme="4"/>
      <name val="宋体"/>
      <charset val="134"/>
    </font>
    <font>
      <b/>
      <sz val="10"/>
      <color theme="1"/>
      <name val="宋体"/>
      <charset val="134"/>
    </font>
    <font>
      <b/>
      <sz val="10"/>
      <name val="宋体"/>
      <charset val="134"/>
    </font>
    <font>
      <i/>
      <sz val="10"/>
      <name val="Arial"/>
      <family val="2"/>
    </font>
    <font>
      <sz val="9"/>
      <name val="宋体"/>
      <charset val="134"/>
    </font>
    <font>
      <sz val="9"/>
      <name val="宋体"/>
      <family val="2"/>
      <scheme val="minor"/>
    </font>
    <font>
      <sz val="10"/>
      <name val="宋体"/>
      <family val="3"/>
      <charset val="134"/>
    </font>
    <font>
      <sz val="10"/>
      <color theme="1"/>
      <name val="宋体"/>
      <family val="3"/>
      <charset val="134"/>
    </font>
    <font>
      <i/>
      <sz val="10"/>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33">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176" fontId="2" fillId="0" borderId="1" xfId="0" applyNumberFormat="1" applyFont="1" applyBorder="1" applyAlignment="1">
      <alignment vertical="center"/>
    </xf>
    <xf numFmtId="0" fontId="5" fillId="0" borderId="1" xfId="0" applyFont="1" applyBorder="1" applyAlignment="1">
      <alignment horizontal="center" vertical="center"/>
    </xf>
    <xf numFmtId="0" fontId="6" fillId="0" borderId="1" xfId="0" applyFont="1" applyBorder="1" applyAlignment="1">
      <alignment vertical="center"/>
    </xf>
    <xf numFmtId="0" fontId="5" fillId="0" borderId="1" xfId="0" applyFont="1" applyBorder="1" applyAlignment="1">
      <alignment vertical="center"/>
    </xf>
    <xf numFmtId="176" fontId="5" fillId="0" borderId="1" xfId="0" applyNumberFormat="1" applyFont="1" applyBorder="1" applyAlignment="1">
      <alignment vertical="center"/>
    </xf>
    <xf numFmtId="10" fontId="5" fillId="0" borderId="1" xfId="0" applyNumberFormat="1" applyFont="1" applyBorder="1" applyAlignment="1">
      <alignment vertical="center"/>
    </xf>
    <xf numFmtId="10" fontId="5" fillId="0" borderId="1" xfId="0" applyNumberFormat="1" applyFont="1" applyFill="1" applyBorder="1" applyAlignment="1" applyProtection="1">
      <alignment vertical="center"/>
    </xf>
    <xf numFmtId="0" fontId="2" fillId="0" borderId="1" xfId="0" applyFont="1" applyBorder="1" applyAlignment="1">
      <alignment horizontal="left" vertical="center"/>
    </xf>
    <xf numFmtId="0" fontId="9" fillId="0" borderId="0" xfId="0" applyFont="1" applyAlignment="1">
      <alignment vertical="center"/>
    </xf>
    <xf numFmtId="0" fontId="2" fillId="0" borderId="0" xfId="0" applyFont="1" applyAlignment="1">
      <alignment vertical="center" wrapText="1"/>
    </xf>
    <xf numFmtId="0" fontId="8" fillId="0" borderId="0" xfId="0" applyFont="1" applyAlignment="1">
      <alignment vertical="center"/>
    </xf>
    <xf numFmtId="3" fontId="4" fillId="0" borderId="3" xfId="0" applyNumberFormat="1" applyFont="1" applyBorder="1" applyAlignment="1">
      <alignment horizontal="center" vertical="center"/>
    </xf>
    <xf numFmtId="0" fontId="3" fillId="0" borderId="1" xfId="0" applyFont="1" applyBorder="1" applyAlignment="1">
      <alignment horizontal="center" vertical="center"/>
    </xf>
    <xf numFmtId="0" fontId="5" fillId="0" borderId="1" xfId="0" applyFont="1" applyFill="1" applyBorder="1" applyAlignment="1">
      <alignment vertical="top" wrapText="1"/>
    </xf>
    <xf numFmtId="9" fontId="15" fillId="0" borderId="1" xfId="0" applyNumberFormat="1" applyFont="1" applyBorder="1" applyAlignment="1">
      <alignment horizontal="left" vertical="center"/>
    </xf>
    <xf numFmtId="0" fontId="5" fillId="0" borderId="1" xfId="0" applyFont="1" applyFill="1" applyBorder="1" applyAlignment="1">
      <alignment vertical="center" wrapText="1"/>
    </xf>
    <xf numFmtId="0" fontId="15" fillId="0" borderId="1" xfId="0" applyFont="1" applyBorder="1" applyAlignment="1">
      <alignment horizontal="left" vertical="center"/>
    </xf>
    <xf numFmtId="0" fontId="16" fillId="0" borderId="1" xfId="0" applyFont="1" applyBorder="1" applyAlignment="1">
      <alignment vertical="center"/>
    </xf>
    <xf numFmtId="0" fontId="15" fillId="0" borderId="1" xfId="0" applyFont="1" applyBorder="1" applyAlignment="1">
      <alignment vertical="center"/>
    </xf>
    <xf numFmtId="0" fontId="17" fillId="0" borderId="0" xfId="0" applyFont="1" applyAlignment="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3" fontId="4" fillId="0" borderId="2" xfId="0" applyNumberFormat="1" applyFont="1" applyBorder="1" applyAlignment="1">
      <alignment horizontal="center" vertical="center"/>
    </xf>
    <xf numFmtId="3" fontId="4" fillId="0" borderId="3" xfId="0" applyNumberFormat="1" applyFont="1" applyBorder="1" applyAlignment="1">
      <alignment horizontal="center" vertical="center"/>
    </xf>
    <xf numFmtId="9" fontId="15" fillId="0" borderId="1" xfId="0" applyNumberFormat="1" applyFont="1" applyFill="1" applyBorder="1" applyAlignment="1">
      <alignment horizontal="lef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
  <sheetViews>
    <sheetView tabSelected="1" workbookViewId="0">
      <selection activeCell="T5" sqref="T5"/>
    </sheetView>
  </sheetViews>
  <sheetFormatPr defaultColWidth="9" defaultRowHeight="24.95" customHeight="1" x14ac:dyDescent="0.15"/>
  <cols>
    <col min="1" max="1" width="4.875" style="2" customWidth="1"/>
    <col min="2" max="2" width="9" style="2"/>
    <col min="3" max="3" width="17" style="2" customWidth="1"/>
    <col min="4" max="8" width="9.25" style="2" customWidth="1"/>
    <col min="9" max="10" width="8.125" style="2" customWidth="1"/>
    <col min="11" max="15" width="8.625" style="2" customWidth="1"/>
    <col min="16" max="16" width="10.25" style="2" customWidth="1"/>
    <col min="17" max="17" width="9.375" style="2" customWidth="1"/>
    <col min="18" max="18" width="9" style="2"/>
    <col min="19" max="19" width="31.875" style="2" customWidth="1"/>
    <col min="20" max="20" width="33.625" style="2" customWidth="1"/>
    <col min="21" max="16384" width="9" style="2"/>
  </cols>
  <sheetData>
    <row r="1" spans="1:21" ht="24.95" customHeight="1" x14ac:dyDescent="0.15">
      <c r="A1" s="26" t="s">
        <v>0</v>
      </c>
      <c r="B1" s="26" t="s">
        <v>1</v>
      </c>
      <c r="C1" s="26" t="s">
        <v>2</v>
      </c>
      <c r="D1" s="30" t="s">
        <v>3</v>
      </c>
      <c r="E1" s="31"/>
      <c r="F1" s="31"/>
      <c r="G1" s="31"/>
      <c r="H1" s="31"/>
      <c r="I1" s="31"/>
      <c r="J1" s="31"/>
      <c r="K1" s="31"/>
      <c r="L1" s="31"/>
      <c r="M1" s="31"/>
      <c r="N1" s="31"/>
      <c r="O1" s="17"/>
      <c r="P1" s="26" t="s">
        <v>4</v>
      </c>
      <c r="Q1" s="26" t="s">
        <v>5</v>
      </c>
      <c r="R1" s="26" t="s">
        <v>6</v>
      </c>
      <c r="S1" s="27" t="s">
        <v>7</v>
      </c>
      <c r="T1" s="28" t="s">
        <v>8</v>
      </c>
    </row>
    <row r="2" spans="1:21" ht="24.95" customHeight="1" x14ac:dyDescent="0.15">
      <c r="A2" s="26"/>
      <c r="B2" s="26"/>
      <c r="C2" s="26"/>
      <c r="D2" s="3" t="s">
        <v>9</v>
      </c>
      <c r="E2" s="3" t="s">
        <v>10</v>
      </c>
      <c r="F2" s="3" t="s">
        <v>11</v>
      </c>
      <c r="G2" s="3" t="s">
        <v>12</v>
      </c>
      <c r="H2" s="3" t="s">
        <v>13</v>
      </c>
      <c r="I2" s="3" t="s">
        <v>14</v>
      </c>
      <c r="J2" s="3" t="s">
        <v>15</v>
      </c>
      <c r="K2" s="3" t="s">
        <v>16</v>
      </c>
      <c r="L2" s="3" t="s">
        <v>17</v>
      </c>
      <c r="M2" s="3" t="s">
        <v>18</v>
      </c>
      <c r="N2" s="3" t="s">
        <v>19</v>
      </c>
      <c r="O2" s="18" t="s">
        <v>24</v>
      </c>
      <c r="P2" s="26"/>
      <c r="Q2" s="26"/>
      <c r="R2" s="26"/>
      <c r="S2" s="27"/>
      <c r="T2" s="29"/>
    </row>
    <row r="3" spans="1:21" ht="24.95" customHeight="1" x14ac:dyDescent="0.15">
      <c r="A3" s="4">
        <v>1</v>
      </c>
      <c r="B3" s="23" t="s">
        <v>29</v>
      </c>
      <c r="C3" s="5" t="s">
        <v>20</v>
      </c>
      <c r="D3" s="6">
        <v>115000</v>
      </c>
      <c r="E3" s="6">
        <v>100000</v>
      </c>
      <c r="F3" s="6">
        <v>88000</v>
      </c>
      <c r="G3" s="6">
        <v>83500</v>
      </c>
      <c r="H3" s="6">
        <v>83000</v>
      </c>
      <c r="I3" s="6">
        <v>79000</v>
      </c>
      <c r="J3" s="6">
        <v>79000</v>
      </c>
      <c r="K3" s="6">
        <v>76500</v>
      </c>
      <c r="L3" s="6">
        <v>76300</v>
      </c>
      <c r="M3" s="10">
        <v>74500</v>
      </c>
      <c r="N3" s="6">
        <v>71600</v>
      </c>
      <c r="O3" s="6">
        <v>68600</v>
      </c>
      <c r="P3" s="11">
        <f>O3/N3-1</f>
        <v>-4.1899441340782162E-2</v>
      </c>
      <c r="Q3" s="12">
        <v>-0.48230000000000001</v>
      </c>
      <c r="R3" s="13"/>
      <c r="S3" s="19" t="s">
        <v>30</v>
      </c>
      <c r="T3" s="32" t="s">
        <v>37</v>
      </c>
    </row>
    <row r="4" spans="1:21" s="1" customFormat="1" ht="24.95" customHeight="1" x14ac:dyDescent="0.15">
      <c r="A4" s="7">
        <v>2</v>
      </c>
      <c r="B4" s="24" t="s">
        <v>25</v>
      </c>
      <c r="C4" s="9" t="s">
        <v>21</v>
      </c>
      <c r="D4" s="10">
        <v>210000</v>
      </c>
      <c r="E4" s="10">
        <v>175000</v>
      </c>
      <c r="F4" s="10">
        <v>175000</v>
      </c>
      <c r="G4" s="10">
        <v>160000</v>
      </c>
      <c r="H4" s="10">
        <v>155000</v>
      </c>
      <c r="I4" s="10">
        <v>147800</v>
      </c>
      <c r="J4" s="10">
        <v>154500</v>
      </c>
      <c r="K4" s="10">
        <v>157500</v>
      </c>
      <c r="L4" s="10">
        <v>157500</v>
      </c>
      <c r="M4" s="10">
        <v>156900</v>
      </c>
      <c r="N4" s="10">
        <v>149900</v>
      </c>
      <c r="O4" s="10">
        <v>135000</v>
      </c>
      <c r="P4" s="11">
        <f t="shared" ref="P4:P6" si="0">O4/N4-1</f>
        <v>-9.9399599733155486E-2</v>
      </c>
      <c r="Q4" s="11">
        <v>-0.38640000000000002</v>
      </c>
      <c r="R4" s="13"/>
      <c r="S4" s="21" t="s">
        <v>31</v>
      </c>
      <c r="T4" s="20" t="s">
        <v>32</v>
      </c>
    </row>
    <row r="5" spans="1:21" s="1" customFormat="1" ht="24.95" customHeight="1" x14ac:dyDescent="0.15">
      <c r="A5" s="7">
        <v>3</v>
      </c>
      <c r="B5" s="8" t="s">
        <v>22</v>
      </c>
      <c r="C5" s="9" t="s">
        <v>26</v>
      </c>
      <c r="D5" s="10">
        <v>650000</v>
      </c>
      <c r="E5" s="10">
        <v>600000</v>
      </c>
      <c r="F5" s="10">
        <v>650000</v>
      </c>
      <c r="G5" s="10">
        <v>695000</v>
      </c>
      <c r="H5" s="10">
        <v>695000</v>
      </c>
      <c r="I5" s="10">
        <v>700000</v>
      </c>
      <c r="J5" s="10">
        <v>695000</v>
      </c>
      <c r="K5" s="10">
        <v>695000</v>
      </c>
      <c r="L5" s="10">
        <v>695000</v>
      </c>
      <c r="M5" s="10">
        <v>690000</v>
      </c>
      <c r="N5" s="10">
        <v>650000</v>
      </c>
      <c r="O5" s="10">
        <v>650000</v>
      </c>
      <c r="P5" s="11">
        <f t="shared" si="0"/>
        <v>0</v>
      </c>
      <c r="Q5" s="11">
        <f>65/70-1</f>
        <v>-7.1428571428571397E-2</v>
      </c>
      <c r="R5" s="13"/>
      <c r="S5" s="21" t="s">
        <v>33</v>
      </c>
      <c r="T5" s="20" t="s">
        <v>34</v>
      </c>
      <c r="U5" s="14"/>
    </row>
    <row r="6" spans="1:21" s="1" customFormat="1" ht="24.95" customHeight="1" x14ac:dyDescent="0.15">
      <c r="A6" s="7">
        <v>4</v>
      </c>
      <c r="B6" s="8" t="s">
        <v>23</v>
      </c>
      <c r="C6" s="9" t="s">
        <v>27</v>
      </c>
      <c r="D6" s="10">
        <v>600000</v>
      </c>
      <c r="E6" s="10">
        <v>580000</v>
      </c>
      <c r="F6" s="10">
        <v>570000</v>
      </c>
      <c r="G6" s="10">
        <v>530000</v>
      </c>
      <c r="H6" s="10">
        <v>520000</v>
      </c>
      <c r="I6" s="10">
        <v>510000</v>
      </c>
      <c r="J6" s="10">
        <v>490000</v>
      </c>
      <c r="K6" s="10">
        <v>485000</v>
      </c>
      <c r="L6" s="10">
        <v>470000</v>
      </c>
      <c r="M6" s="10">
        <v>460000</v>
      </c>
      <c r="N6" s="10">
        <v>455000</v>
      </c>
      <c r="O6" s="10">
        <v>425000</v>
      </c>
      <c r="P6" s="11">
        <f t="shared" si="0"/>
        <v>-6.5934065934065922E-2</v>
      </c>
      <c r="Q6" s="11">
        <v>-0.30330000000000001</v>
      </c>
      <c r="R6" s="13"/>
      <c r="S6" s="19" t="s">
        <v>35</v>
      </c>
      <c r="T6" s="22" t="s">
        <v>36</v>
      </c>
    </row>
    <row r="7" spans="1:21" ht="24.95" customHeight="1" x14ac:dyDescent="0.15">
      <c r="A7" s="25" t="s">
        <v>28</v>
      </c>
      <c r="S7" s="15"/>
    </row>
    <row r="9" spans="1:21" ht="24.95" customHeight="1" x14ac:dyDescent="0.15">
      <c r="P9" s="16"/>
      <c r="Q9" s="16"/>
    </row>
  </sheetData>
  <mergeCells count="9">
    <mergeCell ref="R1:R2"/>
    <mergeCell ref="S1:S2"/>
    <mergeCell ref="T1:T2"/>
    <mergeCell ref="D1:N1"/>
    <mergeCell ref="A1:A2"/>
    <mergeCell ref="B1:B2"/>
    <mergeCell ref="C1:C2"/>
    <mergeCell ref="P1:P2"/>
    <mergeCell ref="Q1:Q2"/>
  </mergeCells>
  <phoneticPr fontId="14" type="noConversion"/>
  <pageMargins left="0.7" right="0.7" top="0.75" bottom="0.75" header="0.3" footer="0.3"/>
  <pageSetup paperSize="9" orientation="portrait" r:id="rId1"/>
  <legacyDrawing r:id="rId2"/>
  <picture r:id="rId3"/>
  <extLst>
    <ext xmlns:x14="http://schemas.microsoft.com/office/spreadsheetml/2009/9/main" uri="{78C0D931-6437-407d-A8EE-F0AAD7539E65}">
      <x14:conditionalFormattings>
        <x14:conditionalFormatting xmlns:xm="http://schemas.microsoft.com/office/excel/2006/main">
          <x14:cfRule type="iconSet" priority="1" id="{8123E932-A463-4F96-9583-1D8386D50515}">
            <x14:iconSet iconSet="3Triangles" custom="1">
              <x14:cfvo type="percent">
                <xm:f>0</xm:f>
              </x14:cfvo>
              <x14:cfvo type="num">
                <xm:f>0</xm:f>
              </x14:cfvo>
              <x14:cfvo type="num" gte="0">
                <xm:f>0</xm:f>
              </x14:cfvo>
              <x14:cfIcon iconSet="3Triangles" iconId="0"/>
              <x14:cfIcon iconSet="3Triangles" iconId="1"/>
              <x14:cfIcon iconSet="3Triangles" iconId="2"/>
            </x14:iconSet>
          </x14:cfRule>
          <xm:sqref>P3:Q6</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价格分析!D3:O3</xm:f>
              <xm:sqref>R3</xm:sqref>
            </x14:sparkline>
            <x14:sparkline>
              <xm:f>价格分析!D4:O4</xm:f>
              <xm:sqref>R4</xm:sqref>
            </x14:sparkline>
            <x14:sparkline>
              <xm:f>价格分析!D5:O5</xm:f>
              <xm:sqref>R5</xm:sqref>
            </x14:sparkline>
            <x14:sparkline>
              <xm:f>价格分析!D6:O6</xm:f>
              <xm:sqref>R6</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文档" ma:contentTypeID="0x0101008E38F3ACEAA3564E84CED0B2AC6FD120" ma:contentTypeVersion="0" ma:contentTypeDescription="新建文档。" ma:contentTypeScope="" ma:versionID="d9394b4bff2a12b192d1ba026e246e43">
  <xsd:schema xmlns:xsd="http://www.w3.org/2001/XMLSchema" xmlns:xs="http://www.w3.org/2001/XMLSchema" xmlns:p="http://schemas.microsoft.com/office/2006/metadata/properties" targetNamespace="http://schemas.microsoft.com/office/2006/metadata/properties" ma:root="true" ma:fieldsID="e8f872aa5919130a473c1c9447df83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23915F-97B3-4AFC-A101-530D567AC253}">
  <ds:schemaRefs/>
</ds:datastoreItem>
</file>

<file path=customXml/itemProps2.xml><?xml version="1.0" encoding="utf-8"?>
<ds:datastoreItem xmlns:ds="http://schemas.openxmlformats.org/officeDocument/2006/customXml" ds:itemID="{BEABA88F-C850-477D-980F-96F2474CFCCB}">
  <ds:schemaRefs>
    <ds:schemaRef ds:uri="http://schemas.openxmlformats.org/package/2006/metadata/core-properties"/>
    <ds:schemaRef ds:uri="http://purl.org/dc/elements/1.1/"/>
    <ds:schemaRef ds:uri="http://www.w3.org/XML/1998/namespace"/>
    <ds:schemaRef ds:uri="http://schemas.microsoft.com/office/2006/metadata/properties"/>
    <ds:schemaRef ds:uri="http://schemas.microsoft.com/office/infopath/2007/PartnerControls"/>
    <ds:schemaRef ds:uri="http://purl.org/dc/terms/"/>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4E56EE4C-81A0-4013-AA1B-349B4D7C5FA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价格分析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PD黄毅华</cp:lastModifiedBy>
  <dcterms:created xsi:type="dcterms:W3CDTF">2006-09-16T00:00:00Z</dcterms:created>
  <dcterms:modified xsi:type="dcterms:W3CDTF">2022-12-14T02:32:01Z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0x0101008E38F3ACEAA3564E84CED0B2AC6FD120</vt:lpwstr>
  </property>
  <property fmtid="{D5CDD505-2E9C-101B-9397-08002B2CF9AE}" pid="3" name="ICV">
    <vt:lpwstr>E9BBF672BF504CE59A1B077E0DC59EAD</vt:lpwstr>
  </property>
  <property fmtid="{D5CDD505-2E9C-101B-9397-08002B2CF9AE}" pid="4" name="KSOProductBuildVer">
    <vt:lpwstr>2052-11.1.0.12763</vt:lpwstr>
  </property>
</Properties>
</file>