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55" yWindow="195" windowWidth="12150" windowHeight="9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3" i="1" l="1"/>
  <c r="M5" i="1"/>
  <c r="M4" i="1"/>
  <c r="H4" i="1"/>
  <c r="H5" i="1"/>
  <c r="H3" i="1"/>
</calcChain>
</file>

<file path=xl/sharedStrings.xml><?xml version="1.0" encoding="utf-8"?>
<sst xmlns="http://schemas.openxmlformats.org/spreadsheetml/2006/main" count="32" uniqueCount="30">
  <si>
    <t xml:space="preserve">Source: CCM </t>
  </si>
  <si>
    <t>3-Cyanopyridine</t>
    <phoneticPr fontId="7" type="noConversion"/>
  </si>
  <si>
    <t>Pyridine</t>
    <phoneticPr fontId="7" type="noConversion"/>
  </si>
  <si>
    <t>No.</t>
  </si>
  <si>
    <t>Common name</t>
  </si>
  <si>
    <t>CN name</t>
  </si>
  <si>
    <t>CAS Nr.</t>
  </si>
  <si>
    <t>Synonym</t>
  </si>
  <si>
    <t>Specification</t>
  </si>
  <si>
    <t>Ex-works price, RMB</t>
  </si>
  <si>
    <t>FOB, USD</t>
  </si>
  <si>
    <t>VAT Rate</t>
  </si>
  <si>
    <t>Tax Refund</t>
  </si>
  <si>
    <t>USD/RMB</t>
  </si>
  <si>
    <t>108-99-6</t>
    <phoneticPr fontId="7" type="noConversion"/>
  </si>
  <si>
    <t>100-54-9</t>
    <phoneticPr fontId="7" type="noConversion"/>
  </si>
  <si>
    <t>110-86-1</t>
    <phoneticPr fontId="7" type="noConversion"/>
  </si>
  <si>
    <t>Beta picoline</t>
    <phoneticPr fontId="7" type="noConversion"/>
  </si>
  <si>
    <t>β-Picoline</t>
    <phoneticPr fontId="7" type="noConversion"/>
  </si>
  <si>
    <t>99.9% Liquid</t>
    <phoneticPr fontId="7" type="noConversion"/>
  </si>
  <si>
    <t>99% Liquid</t>
    <phoneticPr fontId="7" type="noConversion"/>
  </si>
  <si>
    <t>99.7% Liquid</t>
    <phoneticPr fontId="7" type="noConversion"/>
  </si>
  <si>
    <t>β-Cyanopyridine</t>
    <phoneticPr fontId="7" type="noConversion"/>
  </si>
  <si>
    <t>Pyridin</t>
    <phoneticPr fontId="7" type="noConversion"/>
  </si>
  <si>
    <t>吡啶</t>
    <phoneticPr fontId="7" type="noConversion"/>
  </si>
  <si>
    <t>3-甲基吡啶</t>
    <phoneticPr fontId="7" type="noConversion"/>
  </si>
  <si>
    <t>3-氰基吡啶</t>
    <phoneticPr fontId="7" type="noConversion"/>
  </si>
  <si>
    <t>Ex-works price, RMB/t</t>
    <phoneticPr fontId="7" type="noConversion"/>
  </si>
  <si>
    <t>FOB price, USD/t</t>
    <phoneticPr fontId="7" type="noConversion"/>
  </si>
  <si>
    <t>USD/CNY exchange rate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</si>
</sst>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,##0_ "/>
    <numFmt numFmtId="177" formatCode="#,##0_);[Red]\(#,##0\)"/>
    <numFmt numFmtId="178" formatCode="#,##0.0000_);[Red]\(#,##0.0000\)"/>
    <numFmt numFmtId="179" formatCode="0.0%"/>
  </numFmts>
  <fonts count="11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7" fontId="1" fillId="0" borderId="1" xfId="1" applyNumberFormat="1" applyFont="1" applyFill="1" applyBorder="1" applyAlignment="1">
      <alignment horizontal="right" vertical="center" wrapText="1"/>
    </xf>
    <xf numFmtId="177" fontId="1" fillId="4" borderId="1" xfId="0" applyNumberFormat="1" applyFont="1" applyFill="1" applyBorder="1" applyAlignment="1">
      <alignment horizontal="right" vertical="center" wrapText="1"/>
    </xf>
    <xf numFmtId="178" fontId="1" fillId="0" borderId="1" xfId="1" applyNumberFormat="1" applyFont="1" applyFill="1" applyBorder="1" applyAlignment="1">
      <alignment horizontal="right" vertical="center" wrapText="1"/>
    </xf>
    <xf numFmtId="178" fontId="1" fillId="4" borderId="1" xfId="0" applyNumberFormat="1" applyFont="1" applyFill="1" applyBorder="1" applyAlignment="1">
      <alignment horizontal="right" vertical="center" wrapText="1"/>
    </xf>
    <xf numFmtId="9" fontId="1" fillId="0" borderId="1" xfId="3" applyFont="1" applyFill="1" applyBorder="1" applyAlignment="1">
      <alignment horizontal="right" vertical="center" wrapText="1"/>
    </xf>
    <xf numFmtId="9" fontId="1" fillId="4" borderId="1" xfId="3" applyFont="1" applyFill="1" applyBorder="1" applyAlignment="1">
      <alignment horizontal="right" vertical="center" wrapText="1"/>
    </xf>
    <xf numFmtId="9" fontId="1" fillId="0" borderId="1" xfId="3" applyFont="1" applyFill="1" applyBorder="1" applyAlignment="1">
      <alignment horizontal="left" vertical="center"/>
    </xf>
    <xf numFmtId="9" fontId="1" fillId="4" borderId="1" xfId="3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79" fontId="1" fillId="0" borderId="1" xfId="3" applyNumberFormat="1" applyFont="1" applyFill="1" applyBorder="1" applyAlignment="1">
      <alignment horizontal="right" vertical="center"/>
    </xf>
    <xf numFmtId="179" fontId="1" fillId="3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176" fontId="1" fillId="4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77" fontId="1" fillId="0" borderId="1" xfId="1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4">
    <cellStyle name="百分比" xfId="3" builtinId="5"/>
    <cellStyle name="常规" xfId="0" builtinId="0"/>
    <cellStyle name="千位分隔" xfId="1" builtinId="3"/>
    <cellStyle name="千位分隔 2" xfId="2"/>
  </cellStyles>
  <dxfs count="0"/>
  <tableStyles count="0" defaultTableStyle="TableStyleMedium2" defaultPivotStyle="PivotStyleMedium9"/>
  <colors>
    <mruColors>
      <color rgb="FFCCFFFF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zoomScaleNormal="100" workbookViewId="0">
      <pane xSplit="6" topLeftCell="G1" activePane="topRight" state="frozen"/>
      <selection pane="topRight" sqref="A1:A2"/>
    </sheetView>
  </sheetViews>
  <sheetFormatPr defaultColWidth="9" defaultRowHeight="14.25" x14ac:dyDescent="0.15"/>
  <cols>
    <col min="1" max="16138" width="10.625" style="22" customWidth="1"/>
    <col min="16139" max="16384" width="9" style="22"/>
  </cols>
  <sheetData>
    <row r="1" spans="1:24" s="21" customFormat="1" ht="17.25" customHeight="1" x14ac:dyDescent="0.15">
      <c r="A1" s="24" t="s">
        <v>3</v>
      </c>
      <c r="B1" s="24" t="s">
        <v>4</v>
      </c>
      <c r="C1" s="24" t="s">
        <v>5</v>
      </c>
      <c r="D1" s="24" t="s">
        <v>6</v>
      </c>
      <c r="E1" s="24" t="s">
        <v>7</v>
      </c>
      <c r="F1" s="24" t="s">
        <v>8</v>
      </c>
      <c r="G1" s="31">
        <v>202307</v>
      </c>
      <c r="H1" s="32"/>
      <c r="I1" s="32"/>
      <c r="J1" s="32"/>
      <c r="K1" s="33"/>
      <c r="L1" s="24">
        <v>202308</v>
      </c>
      <c r="M1" s="24"/>
      <c r="N1" s="24"/>
      <c r="O1" s="24"/>
      <c r="P1" s="24"/>
    </row>
    <row r="2" spans="1:24" s="2" customFormat="1" ht="14.25" customHeight="1" x14ac:dyDescent="0.15">
      <c r="A2" s="24"/>
      <c r="B2" s="24"/>
      <c r="C2" s="24"/>
      <c r="D2" s="24"/>
      <c r="E2" s="24"/>
      <c r="F2" s="24"/>
      <c r="G2" s="16" t="s">
        <v>27</v>
      </c>
      <c r="H2" s="16" t="s">
        <v>28</v>
      </c>
      <c r="I2" s="16" t="s">
        <v>11</v>
      </c>
      <c r="J2" s="16" t="s">
        <v>12</v>
      </c>
      <c r="K2" s="16" t="s">
        <v>29</v>
      </c>
      <c r="L2" s="16" t="s">
        <v>9</v>
      </c>
      <c r="M2" s="16" t="s">
        <v>10</v>
      </c>
      <c r="N2" s="16" t="s">
        <v>11</v>
      </c>
      <c r="O2" s="16" t="s">
        <v>12</v>
      </c>
      <c r="P2" s="16" t="s">
        <v>13</v>
      </c>
    </row>
    <row r="3" spans="1:24" s="2" customFormat="1" ht="14.25" customHeight="1" x14ac:dyDescent="0.15">
      <c r="A3" s="25">
        <v>1</v>
      </c>
      <c r="B3" s="26" t="s">
        <v>2</v>
      </c>
      <c r="C3" s="14" t="s">
        <v>24</v>
      </c>
      <c r="D3" s="14" t="s">
        <v>16</v>
      </c>
      <c r="E3" s="14" t="s">
        <v>23</v>
      </c>
      <c r="F3" s="17" t="s">
        <v>19</v>
      </c>
      <c r="G3" s="8">
        <v>20000</v>
      </c>
      <c r="H3" s="19">
        <f>(G3-G3*J3/(1+I3))/K3</f>
        <v>2441.1600952205013</v>
      </c>
      <c r="I3" s="12">
        <v>0.09</v>
      </c>
      <c r="J3" s="12">
        <v>0.13</v>
      </c>
      <c r="K3" s="10">
        <v>7.2157</v>
      </c>
      <c r="L3" s="8">
        <v>21000</v>
      </c>
      <c r="M3" s="19">
        <f>(L3-L3*O3/(1+N3))/P3</f>
        <v>2594.6456860733551</v>
      </c>
      <c r="N3" s="12">
        <v>0.09</v>
      </c>
      <c r="O3" s="12">
        <v>0.13</v>
      </c>
      <c r="P3" s="10">
        <v>7.1283000000000003</v>
      </c>
    </row>
    <row r="4" spans="1:24" s="2" customFormat="1" ht="14.25" customHeight="1" x14ac:dyDescent="0.15">
      <c r="A4" s="27">
        <v>2</v>
      </c>
      <c r="B4" s="28" t="s">
        <v>17</v>
      </c>
      <c r="C4" s="15" t="s">
        <v>25</v>
      </c>
      <c r="D4" s="29" t="s">
        <v>14</v>
      </c>
      <c r="E4" s="29" t="s">
        <v>18</v>
      </c>
      <c r="F4" s="18" t="s">
        <v>20</v>
      </c>
      <c r="G4" s="9">
        <v>24000</v>
      </c>
      <c r="H4" s="20">
        <f>(G4-G4*J4/(1+I4))/K4</f>
        <v>2929.3921142646009</v>
      </c>
      <c r="I4" s="13">
        <v>0.09</v>
      </c>
      <c r="J4" s="13">
        <v>0.13</v>
      </c>
      <c r="K4" s="11">
        <v>7.2157</v>
      </c>
      <c r="L4" s="9">
        <v>24000</v>
      </c>
      <c r="M4" s="20">
        <f>(L4-L4*O4/(1+N4))/P4</f>
        <v>2965.3093555124055</v>
      </c>
      <c r="N4" s="13">
        <v>0.09</v>
      </c>
      <c r="O4" s="13">
        <v>0.13</v>
      </c>
      <c r="P4" s="11">
        <v>7.1283000000000003</v>
      </c>
    </row>
    <row r="5" spans="1:24" s="2" customFormat="1" ht="14.25" customHeight="1" x14ac:dyDescent="0.15">
      <c r="A5" s="25">
        <v>3</v>
      </c>
      <c r="B5" s="26" t="s">
        <v>1</v>
      </c>
      <c r="C5" s="14" t="s">
        <v>26</v>
      </c>
      <c r="D5" s="30" t="s">
        <v>15</v>
      </c>
      <c r="E5" s="14" t="s">
        <v>22</v>
      </c>
      <c r="F5" s="17" t="s">
        <v>21</v>
      </c>
      <c r="G5" s="8">
        <v>43000</v>
      </c>
      <c r="H5" s="19">
        <f>(G5-G5*J5/(1+I5))/K5</f>
        <v>5248.4942047240766</v>
      </c>
      <c r="I5" s="12">
        <v>0.09</v>
      </c>
      <c r="J5" s="12">
        <v>0.13</v>
      </c>
      <c r="K5" s="10">
        <v>7.2157</v>
      </c>
      <c r="L5" s="8">
        <v>41800</v>
      </c>
      <c r="M5" s="19">
        <f>(L5-L5*O5/(1+N5))/P5</f>
        <v>5164.5804608507733</v>
      </c>
      <c r="N5" s="12">
        <v>0.09</v>
      </c>
      <c r="O5" s="12">
        <v>0.13</v>
      </c>
      <c r="P5" s="10">
        <v>7.1283000000000003</v>
      </c>
    </row>
    <row r="6" spans="1:24" s="1" customFormat="1" ht="14.25" customHeight="1" x14ac:dyDescent="0.15">
      <c r="A6" s="23" t="s">
        <v>0</v>
      </c>
      <c r="B6" s="4"/>
      <c r="C6" s="4"/>
      <c r="D6" s="4"/>
      <c r="E6" s="4"/>
      <c r="F6" s="5"/>
      <c r="G6" s="5"/>
      <c r="H6" s="5"/>
      <c r="I6" s="5"/>
      <c r="J6" s="6"/>
      <c r="K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3" customFormat="1" ht="14.25" customHeight="1" x14ac:dyDescent="0.15">
      <c r="F7" s="7"/>
      <c r="G7" s="7"/>
      <c r="H7" s="7"/>
      <c r="I7" s="7"/>
    </row>
    <row r="8" spans="1:24" s="3" customFormat="1" ht="14.25" customHeight="1" x14ac:dyDescent="0.15"/>
    <row r="9" spans="1:24" s="3" customFormat="1" ht="14.25" customHeight="1" x14ac:dyDescent="0.15"/>
    <row r="10" spans="1:24" s="3" customFormat="1" ht="14.25" customHeight="1" x14ac:dyDescent="0.15"/>
    <row r="11" spans="1:24" s="3" customFormat="1" ht="14.25" customHeight="1" x14ac:dyDescent="0.15"/>
    <row r="12" spans="1:24" s="3" customFormat="1" ht="14.25" customHeight="1" x14ac:dyDescent="0.15"/>
    <row r="13" spans="1:24" s="3" customFormat="1" ht="14.25" customHeight="1" x14ac:dyDescent="0.15"/>
    <row r="14" spans="1:24" s="3" customFormat="1" ht="12.75" x14ac:dyDescent="0.15"/>
    <row r="15" spans="1:24" s="3" customFormat="1" ht="12.75" x14ac:dyDescent="0.15"/>
    <row r="16" spans="1:24" s="3" customFormat="1" ht="12.75" x14ac:dyDescent="0.15"/>
    <row r="17" s="3" customFormat="1" ht="12.75" x14ac:dyDescent="0.15"/>
    <row r="18" s="3" customFormat="1" ht="12.75" x14ac:dyDescent="0.15"/>
    <row r="19" s="3" customFormat="1" ht="12.75" x14ac:dyDescent="0.15"/>
    <row r="20" s="3" customFormat="1" ht="12.75" x14ac:dyDescent="0.15"/>
    <row r="21" s="3" customFormat="1" ht="12.75" x14ac:dyDescent="0.15"/>
    <row r="22" s="3" customFormat="1" ht="12.75" x14ac:dyDescent="0.15"/>
    <row r="23" s="3" customFormat="1" ht="12.75" x14ac:dyDescent="0.15"/>
    <row r="24" s="3" customFormat="1" ht="12.75" x14ac:dyDescent="0.15"/>
    <row r="25" s="3" customFormat="1" ht="12.75" x14ac:dyDescent="0.15"/>
    <row r="26" s="3" customFormat="1" ht="12.75" x14ac:dyDescent="0.15"/>
    <row r="27" s="3" customFormat="1" ht="12.75" x14ac:dyDescent="0.15"/>
    <row r="28" s="3" customFormat="1" ht="12.75" x14ac:dyDescent="0.15"/>
    <row r="29" s="3" customFormat="1" ht="12.75" x14ac:dyDescent="0.15"/>
    <row r="30" s="3" customFormat="1" ht="12.75" x14ac:dyDescent="0.15"/>
    <row r="31" s="3" customFormat="1" ht="12.75" x14ac:dyDescent="0.15"/>
    <row r="32" s="3" customFormat="1" ht="12.75" x14ac:dyDescent="0.15"/>
    <row r="33" s="3" customFormat="1" ht="12.75" x14ac:dyDescent="0.15"/>
    <row r="34" s="3" customFormat="1" ht="12.75" x14ac:dyDescent="0.15"/>
    <row r="35" s="3" customFormat="1" ht="12.75" x14ac:dyDescent="0.15"/>
    <row r="36" s="3" customFormat="1" ht="12.75" x14ac:dyDescent="0.15"/>
    <row r="37" s="3" customFormat="1" ht="12.75" x14ac:dyDescent="0.15"/>
    <row r="38" s="3" customFormat="1" ht="12.75" x14ac:dyDescent="0.15"/>
    <row r="39" s="3" customFormat="1" ht="12.75" x14ac:dyDescent="0.15"/>
    <row r="40" s="3" customFormat="1" ht="12.75" x14ac:dyDescent="0.15"/>
    <row r="41" s="3" customFormat="1" ht="12.75" x14ac:dyDescent="0.15"/>
    <row r="42" s="3" customFormat="1" ht="12.75" x14ac:dyDescent="0.15"/>
    <row r="43" s="3" customFormat="1" ht="12.75" x14ac:dyDescent="0.15"/>
    <row r="44" s="3" customFormat="1" ht="12.75" x14ac:dyDescent="0.15"/>
    <row r="45" s="3" customFormat="1" ht="12.75" x14ac:dyDescent="0.15"/>
    <row r="46" s="3" customFormat="1" ht="12.75" x14ac:dyDescent="0.15"/>
    <row r="47" s="3" customFormat="1" ht="12.75" x14ac:dyDescent="0.15"/>
    <row r="48" s="3" customFormat="1" ht="12.75" x14ac:dyDescent="0.15"/>
    <row r="49" spans="1:12" s="3" customFormat="1" ht="12.75" x14ac:dyDescent="0.15"/>
    <row r="50" spans="1:12" s="3" customFormat="1" ht="12.75" x14ac:dyDescent="0.15"/>
    <row r="51" spans="1:12" s="3" customFormat="1" ht="12.75" x14ac:dyDescent="0.15"/>
    <row r="52" spans="1:12" s="3" customFormat="1" ht="12.75" x14ac:dyDescent="0.15"/>
    <row r="53" spans="1:12" s="3" customFormat="1" ht="12.75" x14ac:dyDescent="0.15"/>
    <row r="54" spans="1:12" s="3" customFormat="1" x14ac:dyDescent="0.15">
      <c r="J54" s="22"/>
      <c r="K54" s="22"/>
    </row>
    <row r="55" spans="1:12" s="3" customFormat="1" x14ac:dyDescent="0.15">
      <c r="J55" s="22"/>
      <c r="K55" s="22"/>
    </row>
    <row r="56" spans="1:12" s="3" customFormat="1" x14ac:dyDescent="0.15">
      <c r="J56" s="22"/>
      <c r="K56" s="22"/>
    </row>
    <row r="57" spans="1:12" s="3" customFormat="1" x14ac:dyDescent="0.15">
      <c r="J57" s="22"/>
      <c r="K57" s="22"/>
    </row>
    <row r="58" spans="1:12" s="3" customFormat="1" x14ac:dyDescent="0.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s="3" customFormat="1" x14ac:dyDescent="0.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s="3" customFormat="1" x14ac:dyDescent="0.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</sheetData>
  <mergeCells count="8">
    <mergeCell ref="F1:F2"/>
    <mergeCell ref="G1:K1"/>
    <mergeCell ref="L1:P1"/>
    <mergeCell ref="A1:A2"/>
    <mergeCell ref="B1:B2"/>
    <mergeCell ref="C1:C2"/>
    <mergeCell ref="D1:D2"/>
    <mergeCell ref="E1:E2"/>
  </mergeCells>
  <phoneticPr fontId="7" type="noConversion"/>
  <pageMargins left="0.7" right="0.7" top="0.75" bottom="0.75" header="0.3" footer="0.3"/>
  <pageSetup paperSize="9" orientation="portrait"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8E38F3ACEAA3564E84CED0B2AC6FD120" ma:contentTypeVersion="0" ma:contentTypeDescription="新建文档。" ma:contentTypeScope="" ma:versionID="d9394b4bff2a12b192d1ba026e246e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f872aa5919130a473c1c9447df83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D539A2-C79F-450B-892F-5EF9ED460E3C}">
  <ds:schemaRefs/>
</ds:datastoreItem>
</file>

<file path=customXml/itemProps2.xml><?xml version="1.0" encoding="utf-8"?>
<ds:datastoreItem xmlns:ds="http://schemas.openxmlformats.org/officeDocument/2006/customXml" ds:itemID="{ED340866-7572-478F-8C8D-8CA876D6F479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694CE84-F80B-44C3-87D4-F209CB19CDE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单毅</dc:creator>
  <cp:lastModifiedBy>Esther</cp:lastModifiedBy>
  <dcterms:created xsi:type="dcterms:W3CDTF">2006-09-16T00:00:00Z</dcterms:created>
  <dcterms:modified xsi:type="dcterms:W3CDTF">2023-08-28T07:38:32Z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0x0101008E38F3ACEAA3564E84CED0B2AC6FD120</vt:lpwstr>
  </property>
  <property fmtid="{D5CDD505-2E9C-101B-9397-08002B2CF9AE}" pid="3" name="ICV">
    <vt:lpwstr>B3E71C179B5F4A69BBD9EA34C1C1657C</vt:lpwstr>
  </property>
  <property fmtid="{D5CDD505-2E9C-101B-9397-08002B2CF9AE}" pid="4" name="KSOProductBuildVer">
    <vt:lpwstr>2052-11.1.0.11294</vt:lpwstr>
  </property>
</Properties>
</file>